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Internal\Communication\Advantage\2025 Articles\07-24-25\"/>
    </mc:Choice>
  </mc:AlternateContent>
  <xr:revisionPtr revIDLastSave="0" documentId="8_{B355B9F1-B488-4A1B-A5D0-6858AC1B4F74}" xr6:coauthVersionLast="47" xr6:coauthVersionMax="47" xr10:uidLastSave="{00000000-0000-0000-0000-000000000000}"/>
  <bookViews>
    <workbookView xWindow="-120" yWindow="-120" windowWidth="29040" windowHeight="15720" xr2:uid="{19D16195-73CC-4378-93E1-F1512995712E}"/>
  </bookViews>
  <sheets>
    <sheet name="Suggestions" sheetId="1" r:id="rId1"/>
    <sheet name="RUG Census Days" sheetId="2" r:id="rId2"/>
    <sheet name="PDPM Census Day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3" l="1"/>
  <c r="E33" i="3"/>
  <c r="D33" i="3"/>
  <c r="C33" i="3"/>
  <c r="B33" i="3"/>
  <c r="F58" i="2"/>
  <c r="E58" i="2"/>
  <c r="D58" i="2"/>
  <c r="C58" i="2"/>
  <c r="B58" i="2"/>
  <c r="E31" i="3"/>
  <c r="E34" i="3" s="1"/>
  <c r="D31" i="3"/>
  <c r="D34" i="3" s="1"/>
  <c r="C31" i="3"/>
  <c r="C34" i="3" s="1"/>
  <c r="B31" i="3"/>
  <c r="B34" i="3" s="1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59" i="2"/>
  <c r="E59" i="2"/>
  <c r="D59" i="2"/>
  <c r="C59" i="2"/>
  <c r="E57" i="2"/>
  <c r="D57" i="2"/>
  <c r="C57" i="2"/>
  <c r="B57" i="2"/>
  <c r="B59" i="2" s="1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57" i="2" s="1"/>
  <c r="F8" i="2"/>
  <c r="F31" i="3" l="1"/>
  <c r="F34" i="3" s="1"/>
</calcChain>
</file>

<file path=xl/sharedStrings.xml><?xml version="1.0" encoding="utf-8"?>
<sst xmlns="http://schemas.openxmlformats.org/spreadsheetml/2006/main" count="121" uniqueCount="109">
  <si>
    <t>When you get the report, extract the columns from the report that you will need.  See the example below:</t>
  </si>
  <si>
    <t>Once you have the unpaid leave days removed and all "NULL" s have been corrected, sort by Payer Description.</t>
  </si>
  <si>
    <t>Private Pay (include MA pending and Hospice Private Pay)</t>
  </si>
  <si>
    <t>b.</t>
  </si>
  <si>
    <t>a.</t>
  </si>
  <si>
    <t>Medicaid ( only MA days NOT Medicaid Hospice)</t>
  </si>
  <si>
    <t>c.</t>
  </si>
  <si>
    <t>Medicare A (do not put Medicare Replacements Insurance here)</t>
  </si>
  <si>
    <t>d.</t>
  </si>
  <si>
    <t>Other Payer (Hospice Medicaid, All insurances)</t>
  </si>
  <si>
    <t>Isolate the various payers into the payer groups:</t>
  </si>
  <si>
    <t>Enter these into the PDPM Census Days Worksheet.</t>
  </si>
  <si>
    <t>Next you will sort the same information by RUG Case-mix Classes and enter these into the RUG Census Days Worksheet.</t>
  </si>
  <si>
    <t xml:space="preserve">Using this PCC report, the PDPM census days and the RUG census day in total and by Payer will be the same.  </t>
  </si>
  <si>
    <t>Nursing Home (NF) Resident Days</t>
  </si>
  <si>
    <t>Private</t>
  </si>
  <si>
    <t>RUGS</t>
  </si>
  <si>
    <t>RUGS CLASS</t>
  </si>
  <si>
    <t>Pay</t>
  </si>
  <si>
    <t>Medicaid</t>
  </si>
  <si>
    <t>Medicare</t>
  </si>
  <si>
    <t>Other</t>
  </si>
  <si>
    <t>Totals</t>
  </si>
  <si>
    <t>Wgts</t>
  </si>
  <si>
    <t>ES3</t>
  </si>
  <si>
    <t>ES2</t>
  </si>
  <si>
    <t>ES1</t>
  </si>
  <si>
    <t>RAE</t>
  </si>
  <si>
    <t>RAD</t>
  </si>
  <si>
    <t>RAC</t>
  </si>
  <si>
    <t>RAB</t>
  </si>
  <si>
    <t>RAA</t>
  </si>
  <si>
    <t>HE2</t>
  </si>
  <si>
    <t>HE1</t>
  </si>
  <si>
    <t>HD2</t>
  </si>
  <si>
    <t>HD1</t>
  </si>
  <si>
    <t>HC2</t>
  </si>
  <si>
    <t>HC1</t>
  </si>
  <si>
    <t>HB2</t>
  </si>
  <si>
    <t>HB1</t>
  </si>
  <si>
    <t>LE2</t>
  </si>
  <si>
    <t>LE1</t>
  </si>
  <si>
    <t>LD2</t>
  </si>
  <si>
    <t>LD1</t>
  </si>
  <si>
    <t>LC2</t>
  </si>
  <si>
    <t>LC1</t>
  </si>
  <si>
    <t>LB2</t>
  </si>
  <si>
    <t>LB1</t>
  </si>
  <si>
    <t>CE2</t>
  </si>
  <si>
    <t>CE1</t>
  </si>
  <si>
    <t>CD2</t>
  </si>
  <si>
    <t>CD1</t>
  </si>
  <si>
    <t>CC2</t>
  </si>
  <si>
    <t>CC1</t>
  </si>
  <si>
    <t>CB2</t>
  </si>
  <si>
    <t>CB1</t>
  </si>
  <si>
    <t>CA2</t>
  </si>
  <si>
    <t>CA1</t>
  </si>
  <si>
    <t>BB2</t>
  </si>
  <si>
    <t>BB1</t>
  </si>
  <si>
    <t>BA2</t>
  </si>
  <si>
    <t>BA1</t>
  </si>
  <si>
    <t>PE2</t>
  </si>
  <si>
    <t>PE1</t>
  </si>
  <si>
    <t>PD2</t>
  </si>
  <si>
    <t>PD1</t>
  </si>
  <si>
    <t>PC2</t>
  </si>
  <si>
    <t>PC1</t>
  </si>
  <si>
    <t>PB2</t>
  </si>
  <si>
    <t>PB1</t>
  </si>
  <si>
    <t>PA2</t>
  </si>
  <si>
    <t>PA1</t>
  </si>
  <si>
    <t>DDF</t>
  </si>
  <si>
    <t>Total - All</t>
  </si>
  <si>
    <t>PDPM Days</t>
  </si>
  <si>
    <t>Variance</t>
  </si>
  <si>
    <t>PDPM</t>
  </si>
  <si>
    <t>Private Pay</t>
  </si>
  <si>
    <t>Total</t>
  </si>
  <si>
    <t>HDE2</t>
  </si>
  <si>
    <t>HDE1</t>
  </si>
  <si>
    <t>HBC2</t>
  </si>
  <si>
    <t>HBC1</t>
  </si>
  <si>
    <t>LDE2</t>
  </si>
  <si>
    <t>LDE1</t>
  </si>
  <si>
    <t>LBC2</t>
  </si>
  <si>
    <t>LBC1</t>
  </si>
  <si>
    <t>CDE2</t>
  </si>
  <si>
    <t>CDE1</t>
  </si>
  <si>
    <t>CBC2</t>
  </si>
  <si>
    <t>CBC1</t>
  </si>
  <si>
    <t>BAB2</t>
  </si>
  <si>
    <t>BAB1</t>
  </si>
  <si>
    <t>PDE2</t>
  </si>
  <si>
    <t>PDE1</t>
  </si>
  <si>
    <t>PBC2</t>
  </si>
  <si>
    <t>PBC1</t>
  </si>
  <si>
    <t>Subtotal</t>
  </si>
  <si>
    <t>RUG Days</t>
  </si>
  <si>
    <t>When submitting the RUG and PDPM census days, clearly communicate if the RUG days reported on the 2023 DHS Cost Report needs to be corrected.</t>
  </si>
  <si>
    <t>Use the PCC/Matrix  RUG Census report to identify unpaid leave days on the PCC/Matrix PDPM report you requested. Remove the unpaid leave days from the PDPM report.</t>
  </si>
  <si>
    <t>Use the PCC/Matrix  RUG Census report to correct any "NULL"s on the PDPM report.  Pay special attention to the Start Dates and End Dates on the PDPM report.</t>
  </si>
  <si>
    <t>Sort the data by last name as the PCC/Matrix census report will be in alphabetical order by last name.</t>
  </si>
  <si>
    <t>Once the payers types are broken out, first sort by Nursing HIPPS code and enter these into a spread sheet for each level of care.  PDPM HIPPS codes may need to be translated to PDPM Levels/classes:</t>
  </si>
  <si>
    <t>Suggestions for using the 2024 PCC or Matrix Report to reconcile the  RUG and PDPM census days:</t>
  </si>
  <si>
    <r>
      <t xml:space="preserve">Request the 2024 PCC Report from a PCC customer service representative (start a Case).  When requesting the </t>
    </r>
    <r>
      <rPr>
        <b/>
        <sz val="11"/>
        <color theme="1"/>
        <rFont val="Aptos Narrow"/>
        <family val="2"/>
        <scheme val="minor"/>
      </rPr>
      <t>PCC</t>
    </r>
    <r>
      <rPr>
        <sz val="11"/>
        <color theme="1"/>
        <rFont val="Aptos Narrow"/>
        <family val="2"/>
        <scheme val="minor"/>
      </rPr>
      <t xml:space="preserve"> report, ask for the date span of 10/1/2023 - 10/1/2024 (do not use 9/30/2024 as the end date).  If requesting a </t>
    </r>
    <r>
      <rPr>
        <b/>
        <sz val="11"/>
        <color theme="1"/>
        <rFont val="Aptos Narrow"/>
        <family val="2"/>
        <scheme val="minor"/>
      </rPr>
      <t>Matrix</t>
    </r>
    <r>
      <rPr>
        <sz val="11"/>
        <color theme="1"/>
        <rFont val="Aptos Narrow"/>
        <family val="2"/>
        <scheme val="minor"/>
      </rPr>
      <t xml:space="preserve"> PDPM Report ask for the date span of 10/1/2023 - 9/30/2024.  </t>
    </r>
  </si>
  <si>
    <t>Provider RUG Census Days Reported on 2024 DHS Cost Report:</t>
  </si>
  <si>
    <t>Provider 2024 PDPM Census Days:</t>
  </si>
  <si>
    <t xml:space="preserve">Run a PCC MN Monthly RUG Census or a Matrix Census Detail by Level of Care report.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</si>
</sst>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FF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43" fontId="4" fillId="0" borderId="0" xfId="1" applyFont="1" applyBorder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Continuous"/>
    </xf>
    <xf numFmtId="43" fontId="4" fillId="0" borderId="3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5" fillId="2" borderId="7" xfId="1" applyNumberFormat="1" applyFont="1" applyFill="1" applyBorder="1" applyAlignment="1" applyProtection="1">
      <alignment horizontal="center"/>
      <protection locked="0"/>
    </xf>
    <xf numFmtId="3" fontId="5" fillId="0" borderId="7" xfId="0" applyNumberFormat="1" applyFont="1" applyBorder="1"/>
    <xf numFmtId="43" fontId="4" fillId="0" borderId="7" xfId="1" applyFont="1" applyFill="1" applyBorder="1"/>
    <xf numFmtId="164" fontId="6" fillId="2" borderId="7" xfId="1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164" fontId="8" fillId="0" borderId="8" xfId="1" applyNumberFormat="1" applyFont="1" applyFill="1" applyBorder="1" applyAlignment="1">
      <alignment horizontal="center"/>
    </xf>
    <xf numFmtId="3" fontId="8" fillId="3" borderId="8" xfId="0" applyNumberFormat="1" applyFont="1" applyFill="1" applyBorder="1"/>
    <xf numFmtId="43" fontId="7" fillId="0" borderId="0" xfId="1" applyFont="1" applyFill="1" applyBorder="1"/>
    <xf numFmtId="0" fontId="4" fillId="0" borderId="9" xfId="0" applyFont="1" applyBorder="1" applyAlignment="1">
      <alignment horizontal="center"/>
    </xf>
    <xf numFmtId="164" fontId="0" fillId="0" borderId="0" xfId="1" applyNumberFormat="1" applyFont="1"/>
    <xf numFmtId="0" fontId="9" fillId="0" borderId="9" xfId="0" applyFont="1" applyBorder="1" applyAlignment="1">
      <alignment horizontal="center"/>
    </xf>
    <xf numFmtId="164" fontId="10" fillId="0" borderId="0" xfId="0" applyNumberFormat="1" applyFont="1"/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vertical="center"/>
    </xf>
    <xf numFmtId="0" fontId="0" fillId="4" borderId="7" xfId="0" applyFill="1" applyBorder="1" applyProtection="1">
      <protection locked="0"/>
    </xf>
    <xf numFmtId="0" fontId="0" fillId="5" borderId="7" xfId="0" applyFill="1" applyBorder="1"/>
    <xf numFmtId="0" fontId="0" fillId="0" borderId="7" xfId="0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3" fillId="5" borderId="7" xfId="1" applyNumberFormat="1" applyFont="1" applyFill="1" applyBorder="1"/>
    <xf numFmtId="0" fontId="10" fillId="5" borderId="7" xfId="0" applyFont="1" applyFill="1" applyBorder="1"/>
    <xf numFmtId="164" fontId="10" fillId="5" borderId="7" xfId="1" applyNumberFormat="1" applyFont="1" applyFill="1" applyBorder="1" applyAlignment="1">
      <alignment horizontal="center"/>
    </xf>
    <xf numFmtId="0" fontId="1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8</xdr:row>
      <xdr:rowOff>129540</xdr:rowOff>
    </xdr:from>
    <xdr:to>
      <xdr:col>11</xdr:col>
      <xdr:colOff>3810</xdr:colOff>
      <xdr:row>11</xdr:row>
      <xdr:rowOff>3871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17C4CE-EB43-0749-8DC7-C7352BFF8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1592580"/>
          <a:ext cx="6096000" cy="4267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106680</xdr:rowOff>
    </xdr:from>
    <xdr:to>
      <xdr:col>11</xdr:col>
      <xdr:colOff>600710</xdr:colOff>
      <xdr:row>46</xdr:row>
      <xdr:rowOff>72390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55E525-3C0F-17F8-35C8-2EDDE82B9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10347960"/>
          <a:ext cx="6080760" cy="2887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39F8-154B-4CB8-A173-E68C16147F8E}">
  <dimension ref="A3:O95"/>
  <sheetViews>
    <sheetView tabSelected="1" topLeftCell="A4" workbookViewId="0">
      <selection activeCell="D20" sqref="D20"/>
    </sheetView>
  </sheetViews>
  <sheetFormatPr defaultRowHeight="15" x14ac:dyDescent="0.25"/>
  <sheetData>
    <row r="3" spans="1:11" x14ac:dyDescent="0.25">
      <c r="A3" t="s">
        <v>104</v>
      </c>
    </row>
    <row r="4" spans="1:11" ht="10.5" customHeight="1" x14ac:dyDescent="0.25"/>
    <row r="5" spans="1:11" ht="24.75" customHeight="1" x14ac:dyDescent="0.25">
      <c r="A5" s="1">
        <v>1</v>
      </c>
      <c r="B5" s="39" t="s">
        <v>105</v>
      </c>
      <c r="C5" s="39"/>
      <c r="D5" s="39"/>
      <c r="E5" s="39"/>
      <c r="F5" s="39"/>
      <c r="G5" s="39"/>
      <c r="H5" s="39"/>
      <c r="I5" s="39"/>
      <c r="J5" s="39"/>
      <c r="K5" s="39"/>
    </row>
    <row r="6" spans="1:11" ht="18.75" customHeight="1" x14ac:dyDescent="0.25">
      <c r="A6" s="1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5">
      <c r="A7" s="1"/>
    </row>
    <row r="8" spans="1:11" x14ac:dyDescent="0.25">
      <c r="A8" s="1">
        <v>2</v>
      </c>
      <c r="B8" t="s">
        <v>0</v>
      </c>
    </row>
    <row r="9" spans="1:11" x14ac:dyDescent="0.25">
      <c r="A9" s="1"/>
    </row>
    <row r="10" spans="1:11" x14ac:dyDescent="0.25">
      <c r="A10" s="1"/>
    </row>
    <row r="11" spans="1:11" x14ac:dyDescent="0.25">
      <c r="A11" s="1"/>
    </row>
    <row r="12" spans="1:11" x14ac:dyDescent="0.25">
      <c r="A12" s="1"/>
    </row>
    <row r="13" spans="1:11" x14ac:dyDescent="0.25">
      <c r="A13" s="1">
        <v>3</v>
      </c>
      <c r="B13" t="s">
        <v>102</v>
      </c>
    </row>
    <row r="14" spans="1:11" x14ac:dyDescent="0.25">
      <c r="A14" s="1"/>
    </row>
    <row r="15" spans="1:11" x14ac:dyDescent="0.25">
      <c r="A15" s="1">
        <v>4</v>
      </c>
      <c r="B15" t="s">
        <v>108</v>
      </c>
    </row>
    <row r="16" spans="1:11" x14ac:dyDescent="0.25">
      <c r="A16" s="1"/>
    </row>
    <row r="17" spans="1:15" x14ac:dyDescent="0.25">
      <c r="A17" s="1">
        <v>5</v>
      </c>
      <c r="B17" t="s">
        <v>100</v>
      </c>
    </row>
    <row r="18" spans="1:15" x14ac:dyDescent="0.25">
      <c r="A18" s="1"/>
    </row>
    <row r="19" spans="1:15" x14ac:dyDescent="0.25">
      <c r="A19" s="1">
        <v>6</v>
      </c>
      <c r="B19" t="s">
        <v>101</v>
      </c>
    </row>
    <row r="20" spans="1:15" x14ac:dyDescent="0.25">
      <c r="A20" s="1"/>
    </row>
    <row r="21" spans="1:15" x14ac:dyDescent="0.25">
      <c r="A21" s="1">
        <v>7</v>
      </c>
      <c r="B21" t="s">
        <v>1</v>
      </c>
    </row>
    <row r="22" spans="1:15" x14ac:dyDescent="0.25">
      <c r="A22" s="1"/>
    </row>
    <row r="23" spans="1:15" x14ac:dyDescent="0.25">
      <c r="A23" s="1">
        <v>8</v>
      </c>
      <c r="B23" t="s">
        <v>10</v>
      </c>
    </row>
    <row r="24" spans="1:15" x14ac:dyDescent="0.25">
      <c r="A24" s="1"/>
      <c r="B24" s="1" t="s">
        <v>4</v>
      </c>
      <c r="C24" t="s">
        <v>2</v>
      </c>
    </row>
    <row r="25" spans="1:15" x14ac:dyDescent="0.25">
      <c r="A25" s="1"/>
      <c r="B25" s="1" t="s">
        <v>3</v>
      </c>
      <c r="C25" t="s">
        <v>5</v>
      </c>
    </row>
    <row r="26" spans="1:15" x14ac:dyDescent="0.25">
      <c r="A26" s="1"/>
      <c r="B26" s="1" t="s">
        <v>6</v>
      </c>
      <c r="C26" t="s">
        <v>7</v>
      </c>
    </row>
    <row r="27" spans="1:15" x14ac:dyDescent="0.25">
      <c r="A27" s="1"/>
      <c r="B27" s="1" t="s">
        <v>8</v>
      </c>
      <c r="C27" t="s">
        <v>9</v>
      </c>
    </row>
    <row r="28" spans="1:15" x14ac:dyDescent="0.25">
      <c r="A28" s="1"/>
      <c r="B28" s="1"/>
    </row>
    <row r="29" spans="1:15" x14ac:dyDescent="0.25">
      <c r="A29" s="1">
        <v>9</v>
      </c>
      <c r="B29" s="40" t="s">
        <v>103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x14ac:dyDescent="0.25">
      <c r="A30" s="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x14ac:dyDescent="0.25">
      <c r="A31" s="1"/>
    </row>
    <row r="32" spans="1:15" x14ac:dyDescent="0.25">
      <c r="A32" s="1"/>
    </row>
    <row r="33" spans="1:2" x14ac:dyDescent="0.25">
      <c r="A33" s="1"/>
    </row>
    <row r="34" spans="1:2" x14ac:dyDescent="0.25">
      <c r="A34" s="1"/>
    </row>
    <row r="35" spans="1:2" x14ac:dyDescent="0.25">
      <c r="A35" s="1"/>
    </row>
    <row r="36" spans="1:2" x14ac:dyDescent="0.25">
      <c r="A36" s="1"/>
    </row>
    <row r="37" spans="1:2" x14ac:dyDescent="0.25">
      <c r="A37" s="1"/>
    </row>
    <row r="38" spans="1:2" x14ac:dyDescent="0.25">
      <c r="A38" s="1"/>
    </row>
    <row r="39" spans="1:2" x14ac:dyDescent="0.25">
      <c r="A39" s="1"/>
    </row>
    <row r="40" spans="1:2" x14ac:dyDescent="0.25">
      <c r="A40" s="1"/>
    </row>
    <row r="41" spans="1:2" x14ac:dyDescent="0.25">
      <c r="A41" s="1"/>
    </row>
    <row r="42" spans="1:2" x14ac:dyDescent="0.25">
      <c r="A42" s="1"/>
    </row>
    <row r="43" spans="1:2" x14ac:dyDescent="0.25">
      <c r="A43" s="1"/>
    </row>
    <row r="44" spans="1:2" x14ac:dyDescent="0.25">
      <c r="A44" s="1"/>
    </row>
    <row r="45" spans="1:2" x14ac:dyDescent="0.25">
      <c r="A45" s="1"/>
    </row>
    <row r="46" spans="1:2" x14ac:dyDescent="0.25">
      <c r="A46" s="1"/>
    </row>
    <row r="47" spans="1:2" x14ac:dyDescent="0.25">
      <c r="A47" s="1"/>
    </row>
    <row r="48" spans="1:2" x14ac:dyDescent="0.25">
      <c r="A48" s="1">
        <v>10</v>
      </c>
      <c r="B48" t="s">
        <v>11</v>
      </c>
    </row>
    <row r="49" spans="1:15" x14ac:dyDescent="0.25">
      <c r="A49" s="1"/>
    </row>
    <row r="50" spans="1:15" x14ac:dyDescent="0.25">
      <c r="A50" s="1">
        <v>11</v>
      </c>
      <c r="B50" t="s">
        <v>12</v>
      </c>
    </row>
    <row r="51" spans="1:15" x14ac:dyDescent="0.25">
      <c r="A51" s="1"/>
    </row>
    <row r="52" spans="1:15" x14ac:dyDescent="0.25">
      <c r="A52" s="1">
        <v>12</v>
      </c>
      <c r="B52" t="s">
        <v>13</v>
      </c>
    </row>
    <row r="53" spans="1:15" x14ac:dyDescent="0.25">
      <c r="A53" s="1"/>
    </row>
    <row r="54" spans="1:15" x14ac:dyDescent="0.25">
      <c r="A54" s="1">
        <v>13</v>
      </c>
      <c r="B54" s="38" t="s">
        <v>99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1:15" x14ac:dyDescent="0.25">
      <c r="A55" s="1"/>
    </row>
    <row r="56" spans="1:15" x14ac:dyDescent="0.25">
      <c r="A56" s="1"/>
    </row>
    <row r="57" spans="1:15" x14ac:dyDescent="0.25">
      <c r="A57" s="1"/>
    </row>
    <row r="58" spans="1:15" x14ac:dyDescent="0.25">
      <c r="A58" s="1"/>
    </row>
    <row r="59" spans="1:15" x14ac:dyDescent="0.25">
      <c r="A59" s="1"/>
    </row>
    <row r="60" spans="1:15" x14ac:dyDescent="0.25">
      <c r="A60" s="1"/>
    </row>
    <row r="61" spans="1:15" x14ac:dyDescent="0.25">
      <c r="A61" s="1"/>
    </row>
    <row r="62" spans="1:15" x14ac:dyDescent="0.25">
      <c r="A62" s="1"/>
    </row>
    <row r="63" spans="1:15" x14ac:dyDescent="0.25">
      <c r="A63" s="1"/>
    </row>
    <row r="64" spans="1:15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</sheetData>
  <mergeCells count="2">
    <mergeCell ref="B5:K6"/>
    <mergeCell ref="B29:O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6E6A-6793-4A33-81F6-30F2A5475FBF}">
  <dimension ref="A3:G59"/>
  <sheetViews>
    <sheetView workbookViewId="0">
      <selection activeCell="F3" sqref="F3"/>
    </sheetView>
  </sheetViews>
  <sheetFormatPr defaultRowHeight="15" x14ac:dyDescent="0.25"/>
  <cols>
    <col min="1" max="1" width="17.42578125" customWidth="1"/>
    <col min="2" max="7" width="10.7109375" customWidth="1"/>
  </cols>
  <sheetData>
    <row r="3" spans="1:7" x14ac:dyDescent="0.25">
      <c r="A3" s="2" t="s">
        <v>106</v>
      </c>
    </row>
    <row r="5" spans="1:7" x14ac:dyDescent="0.25">
      <c r="A5" s="3"/>
      <c r="B5" s="4"/>
      <c r="C5" s="4" t="s">
        <v>14</v>
      </c>
      <c r="D5" s="4"/>
      <c r="E5" s="4"/>
      <c r="F5" s="4"/>
      <c r="G5" s="5"/>
    </row>
    <row r="6" spans="1:7" x14ac:dyDescent="0.25">
      <c r="A6" s="6"/>
      <c r="B6" s="7" t="s">
        <v>15</v>
      </c>
      <c r="C6" s="7"/>
      <c r="D6" s="7"/>
      <c r="E6" s="8"/>
      <c r="F6" s="9"/>
      <c r="G6" s="10" t="s">
        <v>16</v>
      </c>
    </row>
    <row r="7" spans="1:7" x14ac:dyDescent="0.25">
      <c r="A7" s="11" t="s">
        <v>17</v>
      </c>
      <c r="B7" s="12" t="s">
        <v>18</v>
      </c>
      <c r="C7" s="12" t="s">
        <v>19</v>
      </c>
      <c r="D7" s="12" t="s">
        <v>20</v>
      </c>
      <c r="E7" s="13" t="s">
        <v>21</v>
      </c>
      <c r="F7" s="14" t="s">
        <v>22</v>
      </c>
      <c r="G7" s="15" t="s">
        <v>23</v>
      </c>
    </row>
    <row r="8" spans="1:7" x14ac:dyDescent="0.25">
      <c r="A8" s="16" t="s">
        <v>24</v>
      </c>
      <c r="B8" s="17"/>
      <c r="C8" s="17"/>
      <c r="D8" s="17"/>
      <c r="E8" s="17"/>
      <c r="F8" s="18">
        <f t="shared" ref="F8:F56" si="0">SUM(B8:E8)</f>
        <v>0</v>
      </c>
      <c r="G8" s="19">
        <v>3</v>
      </c>
    </row>
    <row r="9" spans="1:7" x14ac:dyDescent="0.25">
      <c r="A9" s="16" t="s">
        <v>25</v>
      </c>
      <c r="B9" s="17"/>
      <c r="C9" s="17"/>
      <c r="D9" s="17"/>
      <c r="E9" s="17"/>
      <c r="F9" s="18">
        <f t="shared" si="0"/>
        <v>0</v>
      </c>
      <c r="G9" s="19">
        <v>2.23</v>
      </c>
    </row>
    <row r="10" spans="1:7" x14ac:dyDescent="0.25">
      <c r="A10" s="16" t="s">
        <v>26</v>
      </c>
      <c r="B10" s="17"/>
      <c r="C10" s="17"/>
      <c r="D10" s="17"/>
      <c r="E10" s="17"/>
      <c r="F10" s="18">
        <f t="shared" si="0"/>
        <v>0</v>
      </c>
      <c r="G10" s="19">
        <v>2.2200000000000002</v>
      </c>
    </row>
    <row r="11" spans="1:7" x14ac:dyDescent="0.25">
      <c r="A11" s="16" t="s">
        <v>27</v>
      </c>
      <c r="B11" s="17"/>
      <c r="C11" s="17"/>
      <c r="D11" s="17"/>
      <c r="E11" s="17"/>
      <c r="F11" s="18">
        <f t="shared" si="0"/>
        <v>0</v>
      </c>
      <c r="G11" s="19">
        <v>1.65</v>
      </c>
    </row>
    <row r="12" spans="1:7" x14ac:dyDescent="0.25">
      <c r="A12" s="16" t="s">
        <v>28</v>
      </c>
      <c r="B12" s="17"/>
      <c r="C12" s="17"/>
      <c r="D12" s="17"/>
      <c r="E12" s="20"/>
      <c r="F12" s="18">
        <f t="shared" si="0"/>
        <v>0</v>
      </c>
      <c r="G12" s="19">
        <v>1.58</v>
      </c>
    </row>
    <row r="13" spans="1:7" x14ac:dyDescent="0.25">
      <c r="A13" s="16" t="s">
        <v>29</v>
      </c>
      <c r="B13" s="17"/>
      <c r="C13" s="17"/>
      <c r="D13" s="17"/>
      <c r="E13" s="20"/>
      <c r="F13" s="18">
        <f t="shared" si="0"/>
        <v>0</v>
      </c>
      <c r="G13" s="19">
        <v>1.36</v>
      </c>
    </row>
    <row r="14" spans="1:7" x14ac:dyDescent="0.25">
      <c r="A14" s="16" t="s">
        <v>30</v>
      </c>
      <c r="B14" s="17"/>
      <c r="C14" s="17"/>
      <c r="D14" s="17"/>
      <c r="E14" s="20"/>
      <c r="F14" s="18">
        <f t="shared" si="0"/>
        <v>0</v>
      </c>
      <c r="G14" s="19">
        <v>1.1000000000000001</v>
      </c>
    </row>
    <row r="15" spans="1:7" x14ac:dyDescent="0.25">
      <c r="A15" s="16" t="s">
        <v>31</v>
      </c>
      <c r="B15" s="17"/>
      <c r="C15" s="17"/>
      <c r="D15" s="17"/>
      <c r="E15" s="20"/>
      <c r="F15" s="18">
        <f t="shared" si="0"/>
        <v>0</v>
      </c>
      <c r="G15" s="19">
        <v>0.82</v>
      </c>
    </row>
    <row r="16" spans="1:7" x14ac:dyDescent="0.25">
      <c r="A16" s="16" t="s">
        <v>32</v>
      </c>
      <c r="B16" s="17"/>
      <c r="C16" s="17"/>
      <c r="D16" s="17"/>
      <c r="E16" s="20"/>
      <c r="F16" s="18">
        <f t="shared" si="0"/>
        <v>0</v>
      </c>
      <c r="G16" s="19">
        <v>1.88</v>
      </c>
    </row>
    <row r="17" spans="1:7" x14ac:dyDescent="0.25">
      <c r="A17" s="16" t="s">
        <v>33</v>
      </c>
      <c r="B17" s="17"/>
      <c r="C17" s="17"/>
      <c r="D17" s="17"/>
      <c r="E17" s="20"/>
      <c r="F17" s="18">
        <f t="shared" si="0"/>
        <v>0</v>
      </c>
      <c r="G17" s="19">
        <v>1.47</v>
      </c>
    </row>
    <row r="18" spans="1:7" x14ac:dyDescent="0.25">
      <c r="A18" s="16" t="s">
        <v>34</v>
      </c>
      <c r="B18" s="17"/>
      <c r="C18" s="17"/>
      <c r="D18" s="17"/>
      <c r="E18" s="20"/>
      <c r="F18" s="18">
        <f t="shared" si="0"/>
        <v>0</v>
      </c>
      <c r="G18" s="19">
        <v>1.69</v>
      </c>
    </row>
    <row r="19" spans="1:7" x14ac:dyDescent="0.25">
      <c r="A19" s="16" t="s">
        <v>35</v>
      </c>
      <c r="B19" s="17"/>
      <c r="C19" s="17"/>
      <c r="D19" s="17"/>
      <c r="E19" s="20"/>
      <c r="F19" s="18">
        <f t="shared" si="0"/>
        <v>0</v>
      </c>
      <c r="G19" s="19">
        <v>1.33</v>
      </c>
    </row>
    <row r="20" spans="1:7" x14ac:dyDescent="0.25">
      <c r="A20" s="16" t="s">
        <v>36</v>
      </c>
      <c r="B20" s="17"/>
      <c r="C20" s="17"/>
      <c r="D20" s="17"/>
      <c r="E20" s="20"/>
      <c r="F20" s="18">
        <f t="shared" si="0"/>
        <v>0</v>
      </c>
      <c r="G20" s="19">
        <v>1.57</v>
      </c>
    </row>
    <row r="21" spans="1:7" x14ac:dyDescent="0.25">
      <c r="A21" s="16" t="s">
        <v>37</v>
      </c>
      <c r="B21" s="17"/>
      <c r="C21" s="17"/>
      <c r="D21" s="17"/>
      <c r="E21" s="20"/>
      <c r="F21" s="18">
        <f t="shared" si="0"/>
        <v>0</v>
      </c>
      <c r="G21" s="19">
        <v>1.23</v>
      </c>
    </row>
    <row r="22" spans="1:7" x14ac:dyDescent="0.25">
      <c r="A22" s="16" t="s">
        <v>38</v>
      </c>
      <c r="B22" s="17"/>
      <c r="C22" s="17"/>
      <c r="D22" s="17"/>
      <c r="E22" s="20"/>
      <c r="F22" s="18">
        <f t="shared" si="0"/>
        <v>0</v>
      </c>
      <c r="G22" s="19">
        <v>1.55</v>
      </c>
    </row>
    <row r="23" spans="1:7" x14ac:dyDescent="0.25">
      <c r="A23" s="16" t="s">
        <v>39</v>
      </c>
      <c r="B23" s="17"/>
      <c r="C23" s="17"/>
      <c r="D23" s="17"/>
      <c r="E23" s="20"/>
      <c r="F23" s="18">
        <f t="shared" si="0"/>
        <v>0</v>
      </c>
      <c r="G23" s="19">
        <v>1.22</v>
      </c>
    </row>
    <row r="24" spans="1:7" x14ac:dyDescent="0.25">
      <c r="A24" s="16" t="s">
        <v>40</v>
      </c>
      <c r="B24" s="17"/>
      <c r="C24" s="17"/>
      <c r="D24" s="17"/>
      <c r="E24" s="20"/>
      <c r="F24" s="18">
        <f t="shared" si="0"/>
        <v>0</v>
      </c>
      <c r="G24" s="19">
        <v>1.61</v>
      </c>
    </row>
    <row r="25" spans="1:7" x14ac:dyDescent="0.25">
      <c r="A25" s="16" t="s">
        <v>41</v>
      </c>
      <c r="B25" s="17"/>
      <c r="C25" s="17"/>
      <c r="D25" s="17"/>
      <c r="E25" s="20"/>
      <c r="F25" s="18">
        <f t="shared" si="0"/>
        <v>0</v>
      </c>
      <c r="G25" s="19">
        <v>1.26</v>
      </c>
    </row>
    <row r="26" spans="1:7" x14ac:dyDescent="0.25">
      <c r="A26" s="16" t="s">
        <v>42</v>
      </c>
      <c r="B26" s="17"/>
      <c r="C26" s="17"/>
      <c r="D26" s="17"/>
      <c r="E26" s="20"/>
      <c r="F26" s="18">
        <f t="shared" si="0"/>
        <v>0</v>
      </c>
      <c r="G26" s="19">
        <v>1.54</v>
      </c>
    </row>
    <row r="27" spans="1:7" x14ac:dyDescent="0.25">
      <c r="A27" s="16" t="s">
        <v>43</v>
      </c>
      <c r="B27" s="17"/>
      <c r="C27" s="17"/>
      <c r="D27" s="17"/>
      <c r="E27" s="20"/>
      <c r="F27" s="18">
        <f t="shared" si="0"/>
        <v>0</v>
      </c>
      <c r="G27" s="19">
        <v>1.21</v>
      </c>
    </row>
    <row r="28" spans="1:7" x14ac:dyDescent="0.25">
      <c r="A28" s="16" t="s">
        <v>44</v>
      </c>
      <c r="B28" s="17"/>
      <c r="C28" s="17"/>
      <c r="D28" s="17"/>
      <c r="E28" s="20"/>
      <c r="F28" s="18">
        <f t="shared" si="0"/>
        <v>0</v>
      </c>
      <c r="G28" s="19">
        <v>1.3</v>
      </c>
    </row>
    <row r="29" spans="1:7" x14ac:dyDescent="0.25">
      <c r="A29" s="16" t="s">
        <v>45</v>
      </c>
      <c r="B29" s="17"/>
      <c r="C29" s="17"/>
      <c r="D29" s="17"/>
      <c r="E29" s="20"/>
      <c r="F29" s="18">
        <f t="shared" si="0"/>
        <v>0</v>
      </c>
      <c r="G29" s="19">
        <v>1.02</v>
      </c>
    </row>
    <row r="30" spans="1:7" x14ac:dyDescent="0.25">
      <c r="A30" s="16" t="s">
        <v>46</v>
      </c>
      <c r="B30" s="17"/>
      <c r="C30" s="17"/>
      <c r="D30" s="17"/>
      <c r="E30" s="20"/>
      <c r="F30" s="18">
        <f t="shared" si="0"/>
        <v>0</v>
      </c>
      <c r="G30" s="19">
        <v>1.21</v>
      </c>
    </row>
    <row r="31" spans="1:7" x14ac:dyDescent="0.25">
      <c r="A31" s="16" t="s">
        <v>47</v>
      </c>
      <c r="B31" s="17"/>
      <c r="C31" s="17"/>
      <c r="D31" s="17"/>
      <c r="E31" s="17"/>
      <c r="F31" s="18">
        <f t="shared" si="0"/>
        <v>0</v>
      </c>
      <c r="G31" s="19">
        <v>0.95</v>
      </c>
    </row>
    <row r="32" spans="1:7" x14ac:dyDescent="0.25">
      <c r="A32" s="16" t="s">
        <v>48</v>
      </c>
      <c r="B32" s="17"/>
      <c r="C32" s="17"/>
      <c r="D32" s="17"/>
      <c r="E32" s="17"/>
      <c r="F32" s="18">
        <f t="shared" si="0"/>
        <v>0</v>
      </c>
      <c r="G32" s="19">
        <v>1.39</v>
      </c>
    </row>
    <row r="33" spans="1:7" x14ac:dyDescent="0.25">
      <c r="A33" s="16" t="s">
        <v>49</v>
      </c>
      <c r="B33" s="17"/>
      <c r="C33" s="17"/>
      <c r="D33" s="17"/>
      <c r="E33" s="17"/>
      <c r="F33" s="18">
        <f t="shared" si="0"/>
        <v>0</v>
      </c>
      <c r="G33" s="19">
        <v>1.25</v>
      </c>
    </row>
    <row r="34" spans="1:7" x14ac:dyDescent="0.25">
      <c r="A34" s="16" t="s">
        <v>50</v>
      </c>
      <c r="B34" s="17"/>
      <c r="C34" s="17"/>
      <c r="D34" s="17"/>
      <c r="E34" s="17"/>
      <c r="F34" s="18">
        <f t="shared" si="0"/>
        <v>0</v>
      </c>
      <c r="G34" s="19">
        <v>1.29</v>
      </c>
    </row>
    <row r="35" spans="1:7" x14ac:dyDescent="0.25">
      <c r="A35" s="16" t="s">
        <v>51</v>
      </c>
      <c r="B35" s="17"/>
      <c r="C35" s="17"/>
      <c r="D35" s="17"/>
      <c r="E35" s="17"/>
      <c r="F35" s="18">
        <f t="shared" si="0"/>
        <v>0</v>
      </c>
      <c r="G35" s="19">
        <v>1.1499999999999999</v>
      </c>
    </row>
    <row r="36" spans="1:7" x14ac:dyDescent="0.25">
      <c r="A36" s="16" t="s">
        <v>52</v>
      </c>
      <c r="B36" s="17"/>
      <c r="C36" s="17"/>
      <c r="D36" s="17"/>
      <c r="E36" s="17"/>
      <c r="F36" s="18">
        <f t="shared" si="0"/>
        <v>0</v>
      </c>
      <c r="G36" s="19">
        <v>1.08</v>
      </c>
    </row>
    <row r="37" spans="1:7" x14ac:dyDescent="0.25">
      <c r="A37" s="16" t="s">
        <v>53</v>
      </c>
      <c r="B37" s="17"/>
      <c r="C37" s="17"/>
      <c r="D37" s="17"/>
      <c r="E37" s="17"/>
      <c r="F37" s="18">
        <f t="shared" si="0"/>
        <v>0</v>
      </c>
      <c r="G37" s="19">
        <v>0.96</v>
      </c>
    </row>
    <row r="38" spans="1:7" x14ac:dyDescent="0.25">
      <c r="A38" s="16" t="s">
        <v>54</v>
      </c>
      <c r="B38" s="17"/>
      <c r="C38" s="17"/>
      <c r="D38" s="17"/>
      <c r="E38" s="20"/>
      <c r="F38" s="18">
        <f t="shared" si="0"/>
        <v>0</v>
      </c>
      <c r="G38" s="19">
        <v>0.95</v>
      </c>
    </row>
    <row r="39" spans="1:7" x14ac:dyDescent="0.25">
      <c r="A39" s="16" t="s">
        <v>55</v>
      </c>
      <c r="B39" s="17"/>
      <c r="C39" s="17"/>
      <c r="D39" s="17"/>
      <c r="E39" s="20"/>
      <c r="F39" s="18">
        <f t="shared" si="0"/>
        <v>0</v>
      </c>
      <c r="G39" s="19">
        <v>0.85</v>
      </c>
    </row>
    <row r="40" spans="1:7" x14ac:dyDescent="0.25">
      <c r="A40" s="16" t="s">
        <v>56</v>
      </c>
      <c r="B40" s="17"/>
      <c r="C40" s="17"/>
      <c r="D40" s="17"/>
      <c r="E40" s="20"/>
      <c r="F40" s="18">
        <f t="shared" si="0"/>
        <v>0</v>
      </c>
      <c r="G40" s="19">
        <v>0.73</v>
      </c>
    </row>
    <row r="41" spans="1:7" x14ac:dyDescent="0.25">
      <c r="A41" s="16" t="s">
        <v>57</v>
      </c>
      <c r="B41" s="17"/>
      <c r="C41" s="17"/>
      <c r="D41" s="17"/>
      <c r="E41" s="20"/>
      <c r="F41" s="18">
        <f t="shared" si="0"/>
        <v>0</v>
      </c>
      <c r="G41" s="19">
        <v>0.65</v>
      </c>
    </row>
    <row r="42" spans="1:7" x14ac:dyDescent="0.25">
      <c r="A42" s="16" t="s">
        <v>58</v>
      </c>
      <c r="B42" s="17"/>
      <c r="C42" s="17"/>
      <c r="D42" s="17"/>
      <c r="E42" s="20"/>
      <c r="F42" s="18">
        <f t="shared" si="0"/>
        <v>0</v>
      </c>
      <c r="G42" s="19">
        <v>0.81</v>
      </c>
    </row>
    <row r="43" spans="1:7" x14ac:dyDescent="0.25">
      <c r="A43" s="16" t="s">
        <v>59</v>
      </c>
      <c r="B43" s="17"/>
      <c r="C43" s="17"/>
      <c r="D43" s="17"/>
      <c r="E43" s="20"/>
      <c r="F43" s="18">
        <f t="shared" si="0"/>
        <v>0</v>
      </c>
      <c r="G43" s="19">
        <v>0.75</v>
      </c>
    </row>
    <row r="44" spans="1:7" x14ac:dyDescent="0.25">
      <c r="A44" s="16" t="s">
        <v>60</v>
      </c>
      <c r="B44" s="17"/>
      <c r="C44" s="17"/>
      <c r="D44" s="17"/>
      <c r="E44" s="20"/>
      <c r="F44" s="18">
        <f t="shared" si="0"/>
        <v>0</v>
      </c>
      <c r="G44" s="19">
        <v>0.57999999999999996</v>
      </c>
    </row>
    <row r="45" spans="1:7" x14ac:dyDescent="0.25">
      <c r="A45" s="16" t="s">
        <v>61</v>
      </c>
      <c r="B45" s="17"/>
      <c r="C45" s="17"/>
      <c r="D45" s="17"/>
      <c r="E45" s="20"/>
      <c r="F45" s="18">
        <f t="shared" si="0"/>
        <v>0</v>
      </c>
      <c r="G45" s="19">
        <v>0.53</v>
      </c>
    </row>
    <row r="46" spans="1:7" x14ac:dyDescent="0.25">
      <c r="A46" s="16" t="s">
        <v>62</v>
      </c>
      <c r="B46" s="17"/>
      <c r="C46" s="17"/>
      <c r="D46" s="17"/>
      <c r="E46" s="20"/>
      <c r="F46" s="18">
        <f t="shared" si="0"/>
        <v>0</v>
      </c>
      <c r="G46" s="19">
        <v>1.25</v>
      </c>
    </row>
    <row r="47" spans="1:7" x14ac:dyDescent="0.25">
      <c r="A47" s="16" t="s">
        <v>63</v>
      </c>
      <c r="B47" s="17"/>
      <c r="C47" s="17"/>
      <c r="D47" s="17"/>
      <c r="E47" s="20"/>
      <c r="F47" s="18">
        <f t="shared" si="0"/>
        <v>0</v>
      </c>
      <c r="G47" s="19">
        <v>1.17</v>
      </c>
    </row>
    <row r="48" spans="1:7" x14ac:dyDescent="0.25">
      <c r="A48" s="16" t="s">
        <v>64</v>
      </c>
      <c r="B48" s="17"/>
      <c r="C48" s="17"/>
      <c r="D48" s="17"/>
      <c r="E48" s="20"/>
      <c r="F48" s="18">
        <f t="shared" si="0"/>
        <v>0</v>
      </c>
      <c r="G48" s="19">
        <v>1.1499999999999999</v>
      </c>
    </row>
    <row r="49" spans="1:7" x14ac:dyDescent="0.25">
      <c r="A49" s="16" t="s">
        <v>65</v>
      </c>
      <c r="B49" s="17"/>
      <c r="C49" s="17"/>
      <c r="D49" s="17"/>
      <c r="E49" s="20"/>
      <c r="F49" s="18">
        <f t="shared" si="0"/>
        <v>0</v>
      </c>
      <c r="G49" s="19">
        <v>1.06</v>
      </c>
    </row>
    <row r="50" spans="1:7" x14ac:dyDescent="0.25">
      <c r="A50" s="16" t="s">
        <v>66</v>
      </c>
      <c r="B50" s="17"/>
      <c r="C50" s="17"/>
      <c r="D50" s="17"/>
      <c r="E50" s="20"/>
      <c r="F50" s="18">
        <f t="shared" si="0"/>
        <v>0</v>
      </c>
      <c r="G50" s="19">
        <v>0.91</v>
      </c>
    </row>
    <row r="51" spans="1:7" x14ac:dyDescent="0.25">
      <c r="A51" s="16" t="s">
        <v>67</v>
      </c>
      <c r="B51" s="17"/>
      <c r="C51" s="17"/>
      <c r="D51" s="17"/>
      <c r="E51" s="20"/>
      <c r="F51" s="18">
        <f t="shared" si="0"/>
        <v>0</v>
      </c>
      <c r="G51" s="19">
        <v>0.85</v>
      </c>
    </row>
    <row r="52" spans="1:7" x14ac:dyDescent="0.25">
      <c r="A52" s="16" t="s">
        <v>68</v>
      </c>
      <c r="B52" s="17"/>
      <c r="C52" s="17"/>
      <c r="D52" s="17"/>
      <c r="E52" s="20"/>
      <c r="F52" s="18">
        <f t="shared" si="0"/>
        <v>0</v>
      </c>
      <c r="G52" s="19">
        <v>0.7</v>
      </c>
    </row>
    <row r="53" spans="1:7" x14ac:dyDescent="0.25">
      <c r="A53" s="16" t="s">
        <v>69</v>
      </c>
      <c r="B53" s="17"/>
      <c r="C53" s="17"/>
      <c r="D53" s="17"/>
      <c r="E53" s="20"/>
      <c r="F53" s="18">
        <f t="shared" si="0"/>
        <v>0</v>
      </c>
      <c r="G53" s="19">
        <v>0.65</v>
      </c>
    </row>
    <row r="54" spans="1:7" x14ac:dyDescent="0.25">
      <c r="A54" s="16" t="s">
        <v>70</v>
      </c>
      <c r="B54" s="17"/>
      <c r="C54" s="17"/>
      <c r="D54" s="17"/>
      <c r="E54" s="20"/>
      <c r="F54" s="18">
        <f t="shared" si="0"/>
        <v>0</v>
      </c>
      <c r="G54" s="19">
        <v>0.49</v>
      </c>
    </row>
    <row r="55" spans="1:7" x14ac:dyDescent="0.25">
      <c r="A55" s="16" t="s">
        <v>71</v>
      </c>
      <c r="B55" s="17"/>
      <c r="C55" s="17"/>
      <c r="D55" s="17"/>
      <c r="E55" s="17"/>
      <c r="F55" s="18">
        <f t="shared" si="0"/>
        <v>0</v>
      </c>
      <c r="G55" s="19">
        <v>0.45</v>
      </c>
    </row>
    <row r="56" spans="1:7" x14ac:dyDescent="0.25">
      <c r="A56" s="16" t="s">
        <v>72</v>
      </c>
      <c r="B56" s="17"/>
      <c r="C56" s="17"/>
      <c r="D56" s="17"/>
      <c r="E56" s="17"/>
      <c r="F56" s="18">
        <f t="shared" si="0"/>
        <v>0</v>
      </c>
      <c r="G56" s="19">
        <v>1</v>
      </c>
    </row>
    <row r="57" spans="1:7" ht="15.75" thickBot="1" x14ac:dyDescent="0.3">
      <c r="A57" s="21" t="s">
        <v>73</v>
      </c>
      <c r="B57" s="22">
        <f>SUM(B8:B56)</f>
        <v>0</v>
      </c>
      <c r="C57" s="22">
        <f>SUM(C8:C56)</f>
        <v>0</v>
      </c>
      <c r="D57" s="22">
        <f>SUM(D8:D56)</f>
        <v>0</v>
      </c>
      <c r="E57" s="22">
        <f>SUM(E8:E56)</f>
        <v>0</v>
      </c>
      <c r="F57" s="23">
        <f>SUM(F8:F56)</f>
        <v>0</v>
      </c>
      <c r="G57" s="24"/>
    </row>
    <row r="58" spans="1:7" ht="15.75" thickTop="1" x14ac:dyDescent="0.25">
      <c r="A58" s="25" t="s">
        <v>74</v>
      </c>
      <c r="B58" s="26">
        <f>'PDPM Census Days'!B31</f>
        <v>0</v>
      </c>
      <c r="C58" s="26">
        <f>'PDPM Census Days'!C31</f>
        <v>0</v>
      </c>
      <c r="D58" s="26">
        <f>'PDPM Census Days'!D31</f>
        <v>0</v>
      </c>
      <c r="E58" s="26">
        <f>'PDPM Census Days'!E31</f>
        <v>0</v>
      </c>
      <c r="F58" s="26">
        <f>'PDPM Census Days'!F31</f>
        <v>0</v>
      </c>
    </row>
    <row r="59" spans="1:7" x14ac:dyDescent="0.25">
      <c r="A59" s="27" t="s">
        <v>75</v>
      </c>
      <c r="B59" s="28">
        <f>B58-B57</f>
        <v>0</v>
      </c>
      <c r="C59" s="28">
        <f t="shared" ref="C59:F59" si="1">C58-C57</f>
        <v>0</v>
      </c>
      <c r="D59" s="28">
        <f t="shared" si="1"/>
        <v>0</v>
      </c>
      <c r="E59" s="28">
        <f t="shared" si="1"/>
        <v>0</v>
      </c>
      <c r="F59" s="28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3E5E-5291-4F39-B19E-71850DC1E127}">
  <dimension ref="A2:F34"/>
  <sheetViews>
    <sheetView workbookViewId="0">
      <selection activeCell="H7" sqref="H7"/>
    </sheetView>
  </sheetViews>
  <sheetFormatPr defaultRowHeight="15" x14ac:dyDescent="0.25"/>
  <cols>
    <col min="1" max="1" width="17.42578125" customWidth="1"/>
    <col min="2" max="6" width="10.7109375" customWidth="1"/>
  </cols>
  <sheetData>
    <row r="2" spans="1:6" x14ac:dyDescent="0.25">
      <c r="A2" s="2" t="s">
        <v>107</v>
      </c>
    </row>
    <row r="4" spans="1:6" x14ac:dyDescent="0.25">
      <c r="A4" s="29" t="s">
        <v>76</v>
      </c>
      <c r="B4" s="29" t="s">
        <v>77</v>
      </c>
      <c r="C4" s="29" t="s">
        <v>19</v>
      </c>
      <c r="D4" s="29" t="s">
        <v>20</v>
      </c>
      <c r="E4" s="29" t="s">
        <v>21</v>
      </c>
      <c r="F4" s="29" t="s">
        <v>78</v>
      </c>
    </row>
    <row r="5" spans="1:6" x14ac:dyDescent="0.25">
      <c r="A5" s="30" t="s">
        <v>24</v>
      </c>
      <c r="B5" s="31"/>
      <c r="C5" s="31"/>
      <c r="D5" s="31"/>
      <c r="E5" s="31"/>
      <c r="F5" s="32">
        <f>SUM(B5:E5)</f>
        <v>0</v>
      </c>
    </row>
    <row r="6" spans="1:6" x14ac:dyDescent="0.25">
      <c r="A6" s="30" t="s">
        <v>25</v>
      </c>
      <c r="B6" s="31"/>
      <c r="C6" s="31"/>
      <c r="D6" s="31"/>
      <c r="E6" s="31"/>
      <c r="F6" s="32">
        <f t="shared" ref="F6:F30" si="0">SUM(B6:E6)</f>
        <v>0</v>
      </c>
    </row>
    <row r="7" spans="1:6" x14ac:dyDescent="0.25">
      <c r="A7" s="30" t="s">
        <v>26</v>
      </c>
      <c r="B7" s="31"/>
      <c r="C7" s="31"/>
      <c r="D7" s="31"/>
      <c r="E7" s="31"/>
      <c r="F7" s="32">
        <f t="shared" si="0"/>
        <v>0</v>
      </c>
    </row>
    <row r="8" spans="1:6" x14ac:dyDescent="0.25">
      <c r="A8" s="30" t="s">
        <v>79</v>
      </c>
      <c r="B8" s="31"/>
      <c r="C8" s="31"/>
      <c r="D8" s="31"/>
      <c r="E8" s="31"/>
      <c r="F8" s="32">
        <f t="shared" si="0"/>
        <v>0</v>
      </c>
    </row>
    <row r="9" spans="1:6" x14ac:dyDescent="0.25">
      <c r="A9" s="30" t="s">
        <v>80</v>
      </c>
      <c r="B9" s="31"/>
      <c r="C9" s="31"/>
      <c r="D9" s="31"/>
      <c r="E9" s="31"/>
      <c r="F9" s="32">
        <f t="shared" si="0"/>
        <v>0</v>
      </c>
    </row>
    <row r="10" spans="1:6" x14ac:dyDescent="0.25">
      <c r="A10" s="30" t="s">
        <v>81</v>
      </c>
      <c r="B10" s="31"/>
      <c r="C10" s="31"/>
      <c r="D10" s="31"/>
      <c r="E10" s="31"/>
      <c r="F10" s="32">
        <f t="shared" si="0"/>
        <v>0</v>
      </c>
    </row>
    <row r="11" spans="1:6" x14ac:dyDescent="0.25">
      <c r="A11" s="30" t="s">
        <v>82</v>
      </c>
      <c r="B11" s="31"/>
      <c r="C11" s="31"/>
      <c r="D11" s="31"/>
      <c r="E11" s="31"/>
      <c r="F11" s="32">
        <f t="shared" si="0"/>
        <v>0</v>
      </c>
    </row>
    <row r="12" spans="1:6" x14ac:dyDescent="0.25">
      <c r="A12" s="30" t="s">
        <v>83</v>
      </c>
      <c r="B12" s="31"/>
      <c r="C12" s="31"/>
      <c r="D12" s="31"/>
      <c r="E12" s="31"/>
      <c r="F12" s="32">
        <f t="shared" si="0"/>
        <v>0</v>
      </c>
    </row>
    <row r="13" spans="1:6" x14ac:dyDescent="0.25">
      <c r="A13" s="30" t="s">
        <v>84</v>
      </c>
      <c r="B13" s="31"/>
      <c r="C13" s="31"/>
      <c r="D13" s="31"/>
      <c r="E13" s="31"/>
      <c r="F13" s="32">
        <f t="shared" si="0"/>
        <v>0</v>
      </c>
    </row>
    <row r="14" spans="1:6" x14ac:dyDescent="0.25">
      <c r="A14" s="30" t="s">
        <v>85</v>
      </c>
      <c r="B14" s="31"/>
      <c r="C14" s="31"/>
      <c r="D14" s="31"/>
      <c r="E14" s="31"/>
      <c r="F14" s="32">
        <f t="shared" si="0"/>
        <v>0</v>
      </c>
    </row>
    <row r="15" spans="1:6" x14ac:dyDescent="0.25">
      <c r="A15" s="30" t="s">
        <v>86</v>
      </c>
      <c r="B15" s="31"/>
      <c r="C15" s="31"/>
      <c r="D15" s="31"/>
      <c r="E15" s="31"/>
      <c r="F15" s="32">
        <f t="shared" si="0"/>
        <v>0</v>
      </c>
    </row>
    <row r="16" spans="1:6" x14ac:dyDescent="0.25">
      <c r="A16" s="30" t="s">
        <v>87</v>
      </c>
      <c r="B16" s="31"/>
      <c r="C16" s="31"/>
      <c r="D16" s="31"/>
      <c r="E16" s="31"/>
      <c r="F16" s="32">
        <f t="shared" si="0"/>
        <v>0</v>
      </c>
    </row>
    <row r="17" spans="1:6" x14ac:dyDescent="0.25">
      <c r="A17" s="30" t="s">
        <v>88</v>
      </c>
      <c r="B17" s="31"/>
      <c r="C17" s="31"/>
      <c r="D17" s="31"/>
      <c r="E17" s="31"/>
      <c r="F17" s="32">
        <f t="shared" si="0"/>
        <v>0</v>
      </c>
    </row>
    <row r="18" spans="1:6" x14ac:dyDescent="0.25">
      <c r="A18" s="30" t="s">
        <v>89</v>
      </c>
      <c r="B18" s="31"/>
      <c r="C18" s="31"/>
      <c r="D18" s="31"/>
      <c r="E18" s="31"/>
      <c r="F18" s="32">
        <f t="shared" si="0"/>
        <v>0</v>
      </c>
    </row>
    <row r="19" spans="1:6" x14ac:dyDescent="0.25">
      <c r="A19" s="30" t="s">
        <v>56</v>
      </c>
      <c r="B19" s="31"/>
      <c r="C19" s="31"/>
      <c r="D19" s="31"/>
      <c r="E19" s="31"/>
      <c r="F19" s="32">
        <f t="shared" si="0"/>
        <v>0</v>
      </c>
    </row>
    <row r="20" spans="1:6" x14ac:dyDescent="0.25">
      <c r="A20" s="30" t="s">
        <v>90</v>
      </c>
      <c r="B20" s="31"/>
      <c r="C20" s="31"/>
      <c r="D20" s="31"/>
      <c r="E20" s="31"/>
      <c r="F20" s="32">
        <f t="shared" si="0"/>
        <v>0</v>
      </c>
    </row>
    <row r="21" spans="1:6" x14ac:dyDescent="0.25">
      <c r="A21" s="30" t="s">
        <v>57</v>
      </c>
      <c r="B21" s="31"/>
      <c r="C21" s="31"/>
      <c r="D21" s="31"/>
      <c r="E21" s="31"/>
      <c r="F21" s="32">
        <f t="shared" si="0"/>
        <v>0</v>
      </c>
    </row>
    <row r="22" spans="1:6" x14ac:dyDescent="0.25">
      <c r="A22" s="30" t="s">
        <v>91</v>
      </c>
      <c r="B22" s="31"/>
      <c r="C22" s="31"/>
      <c r="D22" s="31"/>
      <c r="E22" s="31"/>
      <c r="F22" s="32">
        <f t="shared" si="0"/>
        <v>0</v>
      </c>
    </row>
    <row r="23" spans="1:6" x14ac:dyDescent="0.25">
      <c r="A23" s="30" t="s">
        <v>92</v>
      </c>
      <c r="B23" s="31"/>
      <c r="C23" s="31"/>
      <c r="D23" s="31"/>
      <c r="E23" s="31"/>
      <c r="F23" s="32">
        <f t="shared" si="0"/>
        <v>0</v>
      </c>
    </row>
    <row r="24" spans="1:6" x14ac:dyDescent="0.25">
      <c r="A24" s="30" t="s">
        <v>93</v>
      </c>
      <c r="B24" s="31"/>
      <c r="C24" s="31"/>
      <c r="D24" s="31"/>
      <c r="E24" s="31"/>
      <c r="F24" s="32">
        <f t="shared" si="0"/>
        <v>0</v>
      </c>
    </row>
    <row r="25" spans="1:6" x14ac:dyDescent="0.25">
      <c r="A25" s="30" t="s">
        <v>94</v>
      </c>
      <c r="B25" s="31"/>
      <c r="C25" s="31"/>
      <c r="D25" s="31"/>
      <c r="E25" s="31"/>
      <c r="F25" s="32">
        <f t="shared" si="0"/>
        <v>0</v>
      </c>
    </row>
    <row r="26" spans="1:6" x14ac:dyDescent="0.25">
      <c r="A26" s="30" t="s">
        <v>95</v>
      </c>
      <c r="B26" s="31"/>
      <c r="C26" s="31"/>
      <c r="D26" s="31"/>
      <c r="E26" s="31"/>
      <c r="F26" s="32">
        <f t="shared" si="0"/>
        <v>0</v>
      </c>
    </row>
    <row r="27" spans="1:6" x14ac:dyDescent="0.25">
      <c r="A27" s="30" t="s">
        <v>70</v>
      </c>
      <c r="B27" s="31"/>
      <c r="C27" s="31"/>
      <c r="D27" s="31"/>
      <c r="E27" s="31"/>
      <c r="F27" s="32">
        <f t="shared" si="0"/>
        <v>0</v>
      </c>
    </row>
    <row r="28" spans="1:6" x14ac:dyDescent="0.25">
      <c r="A28" s="30" t="s">
        <v>96</v>
      </c>
      <c r="B28" s="31"/>
      <c r="C28" s="31"/>
      <c r="D28" s="31"/>
      <c r="E28" s="31"/>
      <c r="F28" s="32">
        <f t="shared" si="0"/>
        <v>0</v>
      </c>
    </row>
    <row r="29" spans="1:6" x14ac:dyDescent="0.25">
      <c r="A29" s="30" t="s">
        <v>71</v>
      </c>
      <c r="B29" s="31"/>
      <c r="C29" s="31"/>
      <c r="D29" s="31"/>
      <c r="E29" s="31"/>
      <c r="F29" s="32">
        <f t="shared" si="0"/>
        <v>0</v>
      </c>
    </row>
    <row r="30" spans="1:6" x14ac:dyDescent="0.25">
      <c r="A30" s="33" t="s">
        <v>72</v>
      </c>
      <c r="B30" s="31"/>
      <c r="C30" s="31"/>
      <c r="D30" s="31"/>
      <c r="E30" s="31"/>
      <c r="F30" s="32">
        <f t="shared" si="0"/>
        <v>0</v>
      </c>
    </row>
    <row r="31" spans="1:6" x14ac:dyDescent="0.25">
      <c r="A31" s="34" t="s">
        <v>97</v>
      </c>
      <c r="B31" s="32">
        <f>SUM(B5:B30)</f>
        <v>0</v>
      </c>
      <c r="C31" s="32">
        <f>SUM(C5:C30)</f>
        <v>0</v>
      </c>
      <c r="D31" s="32">
        <f>SUM(D5:D30)</f>
        <v>0</v>
      </c>
      <c r="E31" s="32">
        <f>SUM(E5:E30)</f>
        <v>0</v>
      </c>
      <c r="F31" s="32">
        <f>SUM(F5:F30)</f>
        <v>0</v>
      </c>
    </row>
    <row r="33" spans="1:6" x14ac:dyDescent="0.25">
      <c r="A33" s="32" t="s">
        <v>98</v>
      </c>
      <c r="B33" s="35">
        <f>'RUG Census Days'!B57</f>
        <v>0</v>
      </c>
      <c r="C33" s="35">
        <f>'RUG Census Days'!C57</f>
        <v>0</v>
      </c>
      <c r="D33" s="35">
        <f>'RUG Census Days'!D57</f>
        <v>0</v>
      </c>
      <c r="E33" s="35">
        <f>'RUG Census Days'!E57</f>
        <v>0</v>
      </c>
      <c r="F33" s="35">
        <f>'RUG Census Days'!F57</f>
        <v>0</v>
      </c>
    </row>
    <row r="34" spans="1:6" x14ac:dyDescent="0.25">
      <c r="A34" s="36" t="s">
        <v>75</v>
      </c>
      <c r="B34" s="37">
        <f>B31-B33</f>
        <v>0</v>
      </c>
      <c r="C34" s="37">
        <f t="shared" ref="C34:F34" si="1">C31-C33</f>
        <v>0</v>
      </c>
      <c r="D34" s="37">
        <f t="shared" si="1"/>
        <v>0</v>
      </c>
      <c r="E34" s="37">
        <f t="shared" si="1"/>
        <v>0</v>
      </c>
      <c r="F34" s="37">
        <f t="shared" si="1"/>
        <v>0</v>
      </c>
    </row>
  </sheetData>
  <conditionalFormatting sqref="B34:F34">
    <cfRule type="cellIs" dxfId="0" priority="1" operator="equal">
      <formula>$A$33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Suggestions</vt:lpstr>
      <vt:lpstr>RUG Census Days</vt:lpstr>
      <vt:lpstr>PDPM Census 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Doughty, Debra S (DHS)</dc:creator>
  <cp:lastModifiedBy>Jeff Bostic</cp:lastModifiedBy>
  <dcterms:created xsi:type="dcterms:W3CDTF">2025-04-28T18:50:42Z</dcterms:created>
  <dcterms:modified xsi:type="dcterms:W3CDTF">2025-07-21T17:12:37Z</dcterms:modified>
</cp:coreProperties>
</file>