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Internal\Public Affairs\CMS\Medicare\P P S\Rates\"/>
    </mc:Choice>
  </mc:AlternateContent>
  <xr:revisionPtr revIDLastSave="0" documentId="8_{4AF9EE9B-6C43-44D7-894D-3FF15DBA56F6}" xr6:coauthVersionLast="41" xr6:coauthVersionMax="41" xr10:uidLastSave="{00000000-0000-0000-0000-000000000000}"/>
  <bookViews>
    <workbookView xWindow="-120" yWindow="-120" windowWidth="29040" windowHeight="15840" activeTab="1" xr2:uid="{730F2CEB-89AD-42B9-8723-C8ECE41F9F10}"/>
  </bookViews>
  <sheets>
    <sheet name="Instructions" sheetId="8" r:id="rId1"/>
    <sheet name="entry" sheetId="6" r:id="rId2"/>
    <sheet name="CMS_definitions" sheetId="9" r:id="rId3"/>
    <sheet name="PTOT_call_up" sheetId="4" state="hidden" r:id="rId4"/>
    <sheet name="SLP_call_up" sheetId="5" state="hidden" r:id="rId5"/>
    <sheet name="Nursing_call_up" sheetId="3" state="hidden" r:id="rId6"/>
    <sheet name="NTA_call_up" sheetId="7" state="hidden" r:id="rId7"/>
    <sheet name="Lists" sheetId="2" state="hidden" r:id="rId8"/>
  </sheets>
  <definedNames>
    <definedName name="NTA_list">Lists!$A$58:$A$63</definedName>
    <definedName name="Nursing_PDPM_List">Nursing_call_up!$B$1:$B$43</definedName>
    <definedName name="Nursing_RUGS">Lists!$A$12:$A$54</definedName>
    <definedName name="Nursing_RUGS_List">Nursing_call_up!$A$1:$A$43</definedName>
    <definedName name="PT_OT_Clinical_Category">Lists!$A$1:$A$4</definedName>
    <definedName name="PT_OT_Section_GG_Function_Score">Lists!$B$1:$B$4</definedName>
    <definedName name="RUGS_List">Nursing_call_up!$A$1:$A$43</definedName>
    <definedName name="SLP_Comorb">Lists!$A$7:$A$10</definedName>
    <definedName name="SLP_Mech_Alt_Diet">Lists!$B$7:$B$9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 r="D2" i="6" l="1"/>
  <c r="D4" i="6" l="1"/>
  <c r="D3" i="6"/>
  <c r="D1" i="6"/>
</calcChain>
</file>

<file path=xl/sharedStrings.xml><?xml version="1.0" encoding="utf-8"?>
<sst xmlns="http://schemas.openxmlformats.org/spreadsheetml/2006/main" count="689" uniqueCount="393">
  <si>
    <t>Major Joint Replacement or Spinal Surgery</t>
  </si>
  <si>
    <t>0-5</t>
  </si>
  <si>
    <t>TA</t>
  </si>
  <si>
    <t>6-9</t>
  </si>
  <si>
    <t>TB</t>
  </si>
  <si>
    <t>10-23</t>
  </si>
  <si>
    <t>TC</t>
  </si>
  <si>
    <t>TD</t>
  </si>
  <si>
    <t>Other Orthopedic</t>
  </si>
  <si>
    <t>TE</t>
  </si>
  <si>
    <t>TF</t>
  </si>
  <si>
    <t>TG</t>
  </si>
  <si>
    <t>TH</t>
  </si>
  <si>
    <t>Medical Management</t>
  </si>
  <si>
    <t>TI</t>
  </si>
  <si>
    <t>TJ</t>
  </si>
  <si>
    <t>TK</t>
  </si>
  <si>
    <t>TL</t>
  </si>
  <si>
    <t>Non-Orthopedic Surgery and Acute Neurologic</t>
  </si>
  <si>
    <t>TM</t>
  </si>
  <si>
    <t>TN</t>
  </si>
  <si>
    <t>TO</t>
  </si>
  <si>
    <t>TP</t>
  </si>
  <si>
    <t>Clinical Category</t>
  </si>
  <si>
    <t>PT OT Case-Mix Group</t>
  </si>
  <si>
    <t>None</t>
  </si>
  <si>
    <t>Neither</t>
  </si>
  <si>
    <t>SA</t>
  </si>
  <si>
    <t>Either</t>
  </si>
  <si>
    <t>SB</t>
  </si>
  <si>
    <t>Both</t>
  </si>
  <si>
    <t>SC</t>
  </si>
  <si>
    <t>Any one</t>
  </si>
  <si>
    <t>SD</t>
  </si>
  <si>
    <t>SE</t>
  </si>
  <si>
    <t>Presence of Acute Neurologic Condition,
SLP-Related Comorbidity, or Cognitive
Impairment</t>
  </si>
  <si>
    <t>Mechanically Altered
Diet or Swallowing
Disorder</t>
  </si>
  <si>
    <t>SF</t>
  </si>
  <si>
    <t>Any two</t>
  </si>
  <si>
    <t>SG</t>
  </si>
  <si>
    <t>SH</t>
  </si>
  <si>
    <t>SI</t>
  </si>
  <si>
    <t>All three</t>
  </si>
  <si>
    <t>SJ</t>
  </si>
  <si>
    <t>SK</t>
  </si>
  <si>
    <t>SL</t>
  </si>
  <si>
    <t>ES3</t>
  </si>
  <si>
    <t>ES2</t>
  </si>
  <si>
    <t>ES1</t>
  </si>
  <si>
    <t>HDE2</t>
  </si>
  <si>
    <t>HDE1</t>
  </si>
  <si>
    <t>HBC2</t>
  </si>
  <si>
    <t>HBC1</t>
  </si>
  <si>
    <t>LDE2</t>
  </si>
  <si>
    <t>LDE1</t>
  </si>
  <si>
    <t>LBC2</t>
  </si>
  <si>
    <t>LBC1</t>
  </si>
  <si>
    <t>CDE2</t>
  </si>
  <si>
    <t>CDE1</t>
  </si>
  <si>
    <t>CBC2</t>
  </si>
  <si>
    <t>CA2</t>
  </si>
  <si>
    <t>CBC1</t>
  </si>
  <si>
    <t>CA1</t>
  </si>
  <si>
    <t>BAB2</t>
  </si>
  <si>
    <t>BAB1</t>
  </si>
  <si>
    <t>PDE2</t>
  </si>
  <si>
    <t>PDE1</t>
  </si>
  <si>
    <t>PBC2</t>
  </si>
  <si>
    <t>PA2</t>
  </si>
  <si>
    <t>PBC1</t>
  </si>
  <si>
    <t>PA1</t>
  </si>
  <si>
    <t>HB2</t>
  </si>
  <si>
    <t>HB1</t>
  </si>
  <si>
    <t>LD2</t>
  </si>
  <si>
    <t>LD1</t>
  </si>
  <si>
    <t>LB2</t>
  </si>
  <si>
    <t>LC2</t>
  </si>
  <si>
    <t>LE1</t>
  </si>
  <si>
    <t>LE2</t>
  </si>
  <si>
    <t>HC1</t>
  </si>
  <si>
    <t>HC2</t>
  </si>
  <si>
    <t>HD1</t>
  </si>
  <si>
    <t>HE1</t>
  </si>
  <si>
    <t>HD2</t>
  </si>
  <si>
    <t>HE2</t>
  </si>
  <si>
    <t>LB1</t>
  </si>
  <si>
    <t>CD2</t>
  </si>
  <si>
    <t>CD1</t>
  </si>
  <si>
    <t>CB2</t>
  </si>
  <si>
    <t>CB1</t>
  </si>
  <si>
    <t>BA2</t>
  </si>
  <si>
    <t>BA1</t>
  </si>
  <si>
    <t>PD2</t>
  </si>
  <si>
    <t>PD1</t>
  </si>
  <si>
    <t>PB2</t>
  </si>
  <si>
    <t>PB1</t>
  </si>
  <si>
    <t>PC1</t>
  </si>
  <si>
    <t>PC2</t>
  </si>
  <si>
    <t>PE1</t>
  </si>
  <si>
    <t>PE2</t>
  </si>
  <si>
    <t>BB1</t>
  </si>
  <si>
    <t>BB2</t>
  </si>
  <si>
    <t>CC1</t>
  </si>
  <si>
    <t>CC2</t>
  </si>
  <si>
    <t>CE1</t>
  </si>
  <si>
    <t>CE2</t>
  </si>
  <si>
    <t>LC1</t>
  </si>
  <si>
    <t>12+</t>
  </si>
  <si>
    <t>NA</t>
  </si>
  <si>
    <t>9-11</t>
  </si>
  <si>
    <t>NB</t>
  </si>
  <si>
    <t>6-8</t>
  </si>
  <si>
    <t>NC</t>
  </si>
  <si>
    <t>3-5</t>
  </si>
  <si>
    <t>ND</t>
  </si>
  <si>
    <t>1-2</t>
  </si>
  <si>
    <t>NE</t>
  </si>
  <si>
    <t>NF</t>
  </si>
  <si>
    <t>PTOT Component</t>
  </si>
  <si>
    <t>Section GG Function Score</t>
  </si>
  <si>
    <t>SLP Component</t>
  </si>
  <si>
    <t>Nursing Component</t>
  </si>
  <si>
    <t>RUGS level</t>
  </si>
  <si>
    <t>Nursing Case-mix Group</t>
  </si>
  <si>
    <t>NTA Component</t>
  </si>
  <si>
    <t>NTA score</t>
  </si>
  <si>
    <t>SLP Case-Mix Group</t>
  </si>
  <si>
    <t>NTA Case-Mix Group</t>
  </si>
  <si>
    <t>Instructions</t>
  </si>
  <si>
    <t>Instructions buttons are hyperlinked to the cells they refer to. To come back to the instructions for the next step,</t>
  </si>
  <si>
    <t>simply click on the "Back to Instructions" button on the entry tab.</t>
  </si>
  <si>
    <t>1. Indicate the clinical category using the drop down in the PT/OT component.</t>
  </si>
  <si>
    <t>2. Indicate the Section GG Function Score range from the drop down in the PT/OT component.</t>
  </si>
  <si>
    <t xml:space="preserve">3. Indicate the presence of  Acute Neurologic Condition, SLP-Related Comorbidity, </t>
  </si>
  <si>
    <t>and/or Cognitive Impairment from the drop down in the SLP component section.</t>
  </si>
  <si>
    <t>4. Indicate the presence of Mechanically Altered Diet and/or Swallowing Disorder</t>
  </si>
  <si>
    <t>using the drop down in the SLP component section.</t>
  </si>
  <si>
    <t>5. Indicate the Nursing Component RUGS level under the current RUGS system</t>
  </si>
  <si>
    <t>using the drop down in the Nursing component section.</t>
  </si>
  <si>
    <t>6. Indicate the NTA component score from the NTA component section using the drop down</t>
  </si>
  <si>
    <t>in that section.</t>
  </si>
  <si>
    <t>Additional information on each component can be accessed by clicking on it in the entry tab.</t>
  </si>
  <si>
    <r>
      <rPr>
        <sz val="10"/>
        <color rgb="FF3A393B"/>
        <rFont val="Times New Roman"/>
        <family val="1"/>
      </rPr>
      <t>NF</t>
    </r>
  </si>
  <si>
    <r>
      <rPr>
        <sz val="10"/>
        <color rgb="FF3A393B"/>
        <rFont val="Times New Roman"/>
        <family val="1"/>
      </rPr>
      <t>NE</t>
    </r>
  </si>
  <si>
    <r>
      <rPr>
        <sz val="10"/>
        <color rgb="FF3A393B"/>
        <rFont val="Times New Roman"/>
        <family val="1"/>
      </rPr>
      <t>1-2</t>
    </r>
  </si>
  <si>
    <r>
      <rPr>
        <sz val="10"/>
        <color rgb="FF3A393B"/>
        <rFont val="Times New Roman"/>
        <family val="1"/>
      </rPr>
      <t>ND</t>
    </r>
  </si>
  <si>
    <r>
      <rPr>
        <sz val="10"/>
        <color rgb="FF3A393B"/>
        <rFont val="Times New Roman"/>
        <family val="1"/>
      </rPr>
      <t>3-5</t>
    </r>
  </si>
  <si>
    <r>
      <rPr>
        <sz val="10"/>
        <color rgb="FF3A393B"/>
        <rFont val="Times New Roman"/>
        <family val="1"/>
      </rPr>
      <t>NC</t>
    </r>
  </si>
  <si>
    <r>
      <rPr>
        <sz val="10"/>
        <color rgb="FF3A393B"/>
        <rFont val="Times New Roman"/>
        <family val="1"/>
      </rPr>
      <t>6-8</t>
    </r>
  </si>
  <si>
    <r>
      <rPr>
        <sz val="10"/>
        <color rgb="FF3A393B"/>
        <rFont val="Times New Roman"/>
        <family val="1"/>
      </rPr>
      <t>NB</t>
    </r>
  </si>
  <si>
    <r>
      <rPr>
        <sz val="10"/>
        <color rgb="FF3A393B"/>
        <rFont val="Times New Roman"/>
        <family val="1"/>
      </rPr>
      <t>9-11</t>
    </r>
  </si>
  <si>
    <r>
      <rPr>
        <sz val="10"/>
        <color rgb="FF3A393B"/>
        <rFont val="Times New Roman"/>
        <family val="1"/>
      </rPr>
      <t>NA</t>
    </r>
  </si>
  <si>
    <r>
      <rPr>
        <sz val="10"/>
        <color rgb="FF3A393B"/>
        <rFont val="Times New Roman"/>
        <family val="1"/>
      </rPr>
      <t>12+</t>
    </r>
  </si>
  <si>
    <r>
      <rPr>
        <b/>
        <sz val="10"/>
        <color rgb="FF3A393B"/>
        <rFont val="Times New Roman"/>
        <family val="1"/>
      </rPr>
      <t>NTA case-mix index</t>
    </r>
  </si>
  <si>
    <r>
      <rPr>
        <b/>
        <sz val="10"/>
        <color rgb="FF3A393B"/>
        <rFont val="Times New Roman"/>
        <family val="1"/>
      </rPr>
      <t>NTA case-mix group</t>
    </r>
  </si>
  <si>
    <r>
      <rPr>
        <b/>
        <sz val="10"/>
        <color rgb="FF3A393B"/>
        <rFont val="Times New Roman"/>
        <family val="1"/>
      </rPr>
      <t>NTA score range</t>
    </r>
  </si>
  <si>
    <r>
      <rPr>
        <b/>
        <sz val="12"/>
        <color rgb="FF231F20"/>
        <rFont val="Times New Roman"/>
        <family val="1"/>
      </rPr>
      <t>NTA Case-Mix Classification Groups</t>
    </r>
  </si>
  <si>
    <r>
      <rPr>
        <sz val="12"/>
        <color rgb="FF231F20"/>
        <rFont val="Times New Roman"/>
        <family val="1"/>
      </rPr>
      <t>The NTA classification groups, along with the relevant classification criteria and case-mix indexes for the NTA component are listed in the table below.</t>
    </r>
  </si>
  <si>
    <t xml:space="preserve"> use of extensive services. Details on the calculation of the NTA comorbidity score may be found in the NTA Comorbidity Score fact sheet available at </t>
  </si>
  <si>
    <r>
      <rPr>
        <sz val="12"/>
        <color rgb="FF231F20"/>
        <rFont val="Times New Roman"/>
        <family val="1"/>
      </rPr>
      <t>The NTA component utilizes an NTA comorbidity score to assign the patient to an NTA component classification group, which is determined by the presence of comorbidities and/or the</t>
    </r>
  </si>
  <si>
    <r>
      <rPr>
        <b/>
        <sz val="14"/>
        <color rgb="FF233766"/>
        <rFont val="Arial"/>
        <family val="2"/>
      </rPr>
      <t>NTA Classification</t>
    </r>
  </si>
  <si>
    <r>
      <rPr>
        <sz val="10"/>
        <color rgb="FF3A393B"/>
        <rFont val="Times New Roman"/>
        <family val="1"/>
      </rPr>
      <t>PA1</t>
    </r>
  </si>
  <si>
    <r>
      <rPr>
        <sz val="10"/>
        <color rgb="FF3A393B"/>
        <rFont val="Times New Roman"/>
        <family val="1"/>
      </rPr>
      <t>15-16</t>
    </r>
  </si>
  <si>
    <r>
      <rPr>
        <sz val="10"/>
        <color rgb="FF3A393B"/>
        <rFont val="Times New Roman"/>
        <family val="1"/>
      </rPr>
      <t>0-1</t>
    </r>
  </si>
  <si>
    <r>
      <rPr>
        <sz val="10"/>
        <color rgb="FF3A393B"/>
        <rFont val="Times New Roman"/>
        <family val="1"/>
      </rPr>
      <t xml:space="preserve">Assistance with daily living and general
</t>
    </r>
    <r>
      <rPr>
        <sz val="10"/>
        <color rgb="FF3A393B"/>
        <rFont val="Times New Roman"/>
        <family val="1"/>
      </rPr>
      <t>supervision</t>
    </r>
  </si>
  <si>
    <r>
      <rPr>
        <sz val="10"/>
        <color rgb="FF3A393B"/>
        <rFont val="Times New Roman"/>
        <family val="1"/>
      </rPr>
      <t>PBC1</t>
    </r>
  </si>
  <si>
    <r>
      <rPr>
        <sz val="10"/>
        <color rgb="FF3A393B"/>
        <rFont val="Times New Roman"/>
        <family val="1"/>
      </rPr>
      <t>6-14</t>
    </r>
  </si>
  <si>
    <r>
      <rPr>
        <sz val="10"/>
        <color rgb="FF3A393B"/>
        <rFont val="Times New Roman"/>
        <family val="1"/>
      </rPr>
      <t xml:space="preserve">Assistance with daily
</t>
    </r>
    <r>
      <rPr>
        <sz val="10"/>
        <color rgb="FF3A393B"/>
        <rFont val="Times New Roman"/>
        <family val="1"/>
      </rPr>
      <t>living and general supervision</t>
    </r>
  </si>
  <si>
    <r>
      <rPr>
        <sz val="10"/>
        <color rgb="FF3A393B"/>
        <rFont val="Times New Roman"/>
        <family val="1"/>
      </rPr>
      <t>PC1/PB1</t>
    </r>
  </si>
  <si>
    <r>
      <rPr>
        <sz val="10"/>
        <color rgb="FF3A393B"/>
        <rFont val="Times New Roman"/>
        <family val="1"/>
      </rPr>
      <t>PA2</t>
    </r>
  </si>
  <si>
    <r>
      <rPr>
        <sz val="10"/>
        <color rgb="FF3A393B"/>
        <rFont val="Times New Roman"/>
        <family val="1"/>
      </rPr>
      <t>2 or more</t>
    </r>
  </si>
  <si>
    <r>
      <rPr>
        <sz val="10"/>
        <color rgb="FF3A393B"/>
        <rFont val="Times New Roman"/>
        <family val="1"/>
      </rPr>
      <t>PBC2</t>
    </r>
  </si>
  <si>
    <r>
      <rPr>
        <sz val="10"/>
        <color rgb="FF3A393B"/>
        <rFont val="Times New Roman"/>
        <family val="1"/>
      </rPr>
      <t>PC2/PB2</t>
    </r>
  </si>
  <si>
    <r>
      <rPr>
        <sz val="10"/>
        <color rgb="FF3A393B"/>
        <rFont val="Times New Roman"/>
        <family val="1"/>
      </rPr>
      <t>PDE1</t>
    </r>
  </si>
  <si>
    <r>
      <rPr>
        <sz val="10"/>
        <color rgb="FF3A393B"/>
        <rFont val="Times New Roman"/>
        <family val="1"/>
      </rPr>
      <t>0-5</t>
    </r>
  </si>
  <si>
    <r>
      <rPr>
        <sz val="10"/>
        <color rgb="FF3A393B"/>
        <rFont val="Times New Roman"/>
        <family val="1"/>
      </rPr>
      <t>PE1/PD1</t>
    </r>
  </si>
  <si>
    <r>
      <rPr>
        <sz val="10"/>
        <color rgb="FF3A393B"/>
        <rFont val="Times New Roman"/>
        <family val="1"/>
      </rPr>
      <t>PDE2</t>
    </r>
  </si>
  <si>
    <r>
      <rPr>
        <sz val="10"/>
        <color rgb="FF3A393B"/>
        <rFont val="Times New Roman"/>
        <family val="1"/>
      </rPr>
      <t>PE2/PD2</t>
    </r>
  </si>
  <si>
    <r>
      <rPr>
        <sz val="10"/>
        <color rgb="FF3A393B"/>
        <rFont val="Times New Roman"/>
        <family val="1"/>
      </rPr>
      <t>BAB1</t>
    </r>
  </si>
  <si>
    <r>
      <rPr>
        <sz val="10"/>
        <color rgb="FF3A393B"/>
        <rFont val="Times New Roman"/>
        <family val="1"/>
      </rPr>
      <t>11-16</t>
    </r>
  </si>
  <si>
    <r>
      <rPr>
        <sz val="10"/>
        <color rgb="FF3A393B"/>
        <rFont val="Times New Roman"/>
        <family val="1"/>
      </rPr>
      <t>Behavioral or cognitive symptoms</t>
    </r>
  </si>
  <si>
    <r>
      <rPr>
        <sz val="10"/>
        <color rgb="FF3A393B"/>
        <rFont val="Times New Roman"/>
        <family val="1"/>
      </rPr>
      <t>BB1/BA1</t>
    </r>
  </si>
  <si>
    <r>
      <rPr>
        <sz val="10"/>
        <color rgb="FF3A393B"/>
        <rFont val="Times New Roman"/>
        <family val="1"/>
      </rPr>
      <t>BAB2</t>
    </r>
  </si>
  <si>
    <r>
      <rPr>
        <sz val="10"/>
        <color rgb="FF3A393B"/>
        <rFont val="Times New Roman"/>
        <family val="1"/>
      </rPr>
      <t>BB2/BA2</t>
    </r>
  </si>
  <si>
    <r>
      <rPr>
        <sz val="10"/>
        <color rgb="FF3A393B"/>
        <rFont val="Times New Roman"/>
        <family val="1"/>
      </rPr>
      <t>CA1</t>
    </r>
  </si>
  <si>
    <r>
      <rPr>
        <sz val="10"/>
        <color rgb="FF3A393B"/>
        <rFont val="Times New Roman"/>
        <family val="1"/>
      </rPr>
      <t>No</t>
    </r>
  </si>
  <si>
    <r>
      <rPr>
        <sz val="10"/>
        <color rgb="FF3A393B"/>
        <rFont val="Times New Roman"/>
        <family val="1"/>
      </rPr>
      <t xml:space="preserve">Conditions requiring complex medical care
</t>
    </r>
    <r>
      <rPr>
        <sz val="10"/>
        <color rgb="FF3A393B"/>
        <rFont val="Times New Roman"/>
        <family val="1"/>
      </rPr>
      <t>e.g. pneumonia, surgical wounds, burns</t>
    </r>
  </si>
  <si>
    <r>
      <rPr>
        <sz val="10"/>
        <color rgb="FF3A393B"/>
        <rFont val="Times New Roman"/>
        <family val="1"/>
      </rPr>
      <t>CBC1</t>
    </r>
  </si>
  <si>
    <r>
      <rPr>
        <sz val="10"/>
        <color rgb="FF3A393B"/>
        <rFont val="Times New Roman"/>
        <family val="1"/>
      </rPr>
      <t>CC1/CB1</t>
    </r>
  </si>
  <si>
    <r>
      <rPr>
        <sz val="10"/>
        <color rgb="FF3A393B"/>
        <rFont val="Times New Roman"/>
        <family val="1"/>
      </rPr>
      <t>CA2</t>
    </r>
  </si>
  <si>
    <r>
      <rPr>
        <sz val="10"/>
        <color rgb="FF3A393B"/>
        <rFont val="Times New Roman"/>
        <family val="1"/>
      </rPr>
      <t>Yes</t>
    </r>
  </si>
  <si>
    <r>
      <rPr>
        <sz val="10"/>
        <color rgb="FF3A393B"/>
        <rFont val="Times New Roman"/>
        <family val="1"/>
      </rPr>
      <t>CBC2</t>
    </r>
  </si>
  <si>
    <r>
      <rPr>
        <sz val="10"/>
        <color rgb="FF3A393B"/>
        <rFont val="Times New Roman"/>
        <family val="1"/>
      </rPr>
      <t>CC2/CB2</t>
    </r>
  </si>
  <si>
    <r>
      <rPr>
        <b/>
        <sz val="10"/>
        <color rgb="FF3A393B"/>
        <rFont val="Times New Roman"/>
        <family val="1"/>
      </rPr>
      <t>Nursing case- mix index</t>
    </r>
  </si>
  <si>
    <r>
      <rPr>
        <b/>
        <sz val="10"/>
        <color rgb="FF3A393B"/>
        <rFont val="Times New Roman"/>
        <family val="1"/>
      </rPr>
      <t xml:space="preserve">PDPM
</t>
    </r>
    <r>
      <rPr>
        <b/>
        <sz val="10"/>
        <color rgb="FF3A393B"/>
        <rFont val="Times New Roman"/>
        <family val="1"/>
      </rPr>
      <t>nursing case- mix group</t>
    </r>
  </si>
  <si>
    <r>
      <rPr>
        <b/>
        <sz val="10"/>
        <color rgb="FF3A393B"/>
        <rFont val="Times New Roman"/>
        <family val="1"/>
      </rPr>
      <t xml:space="preserve">GG-
</t>
    </r>
    <r>
      <rPr>
        <b/>
        <sz val="10"/>
        <color rgb="FF3A393B"/>
        <rFont val="Times New Roman"/>
        <family val="1"/>
      </rPr>
      <t>based function score</t>
    </r>
  </si>
  <si>
    <r>
      <rPr>
        <b/>
        <sz val="10"/>
        <color rgb="FF3A393B"/>
        <rFont val="Times New Roman"/>
        <family val="1"/>
      </rPr>
      <t xml:space="preserve">Number of
</t>
    </r>
    <r>
      <rPr>
        <b/>
        <sz val="10"/>
        <color rgb="FF3A393B"/>
        <rFont val="Times New Roman"/>
        <family val="1"/>
      </rPr>
      <t>restorative nursing services</t>
    </r>
  </si>
  <si>
    <r>
      <rPr>
        <b/>
        <sz val="10"/>
        <color rgb="FF3A393B"/>
        <rFont val="Times New Roman"/>
        <family val="1"/>
      </rPr>
      <t>Depression</t>
    </r>
  </si>
  <si>
    <r>
      <rPr>
        <b/>
        <sz val="10"/>
        <color rgb="FF3A393B"/>
        <rFont val="Times New Roman"/>
        <family val="1"/>
      </rPr>
      <t>Clinical conditions</t>
    </r>
  </si>
  <si>
    <r>
      <rPr>
        <b/>
        <sz val="10"/>
        <color rgb="FF3A393B"/>
        <rFont val="Times New Roman"/>
        <family val="1"/>
      </rPr>
      <t>Extensive services</t>
    </r>
  </si>
  <si>
    <r>
      <rPr>
        <b/>
        <sz val="10"/>
        <color rgb="FF3A393B"/>
        <rFont val="Times New Roman"/>
        <family val="1"/>
      </rPr>
      <t xml:space="preserve">RUG-IV
</t>
    </r>
    <r>
      <rPr>
        <b/>
        <sz val="10"/>
        <color rgb="FF3A393B"/>
        <rFont val="Times New Roman"/>
        <family val="1"/>
      </rPr>
      <t>nursing RUG</t>
    </r>
  </si>
  <si>
    <r>
      <rPr>
        <sz val="10"/>
        <color rgb="FF3A393B"/>
        <rFont val="Times New Roman"/>
        <family val="1"/>
      </rPr>
      <t>CDE1</t>
    </r>
  </si>
  <si>
    <r>
      <rPr>
        <sz val="10"/>
        <color rgb="FF3A393B"/>
        <rFont val="Times New Roman"/>
        <family val="1"/>
      </rPr>
      <t>CE1/CD1</t>
    </r>
  </si>
  <si>
    <r>
      <rPr>
        <sz val="10"/>
        <color rgb="FF3A393B"/>
        <rFont val="Times New Roman"/>
        <family val="1"/>
      </rPr>
      <t>CDE2</t>
    </r>
  </si>
  <si>
    <r>
      <rPr>
        <sz val="10"/>
        <color rgb="FF3A393B"/>
        <rFont val="Times New Roman"/>
        <family val="1"/>
      </rPr>
      <t>CE2/CD2</t>
    </r>
  </si>
  <si>
    <r>
      <rPr>
        <sz val="10"/>
        <color rgb="FF3A393B"/>
        <rFont val="Times New Roman"/>
        <family val="1"/>
      </rPr>
      <t>LBC1</t>
    </r>
  </si>
  <si>
    <r>
      <rPr>
        <sz val="10"/>
        <color rgb="FF3A393B"/>
        <rFont val="Times New Roman"/>
        <family val="1"/>
      </rPr>
      <t>Serious medical conditions e.g. radiation therapy or dialysis</t>
    </r>
  </si>
  <si>
    <r>
      <rPr>
        <sz val="10"/>
        <color rgb="FF3A393B"/>
        <rFont val="Times New Roman"/>
        <family val="1"/>
      </rPr>
      <t>LC1/LB1</t>
    </r>
  </si>
  <si>
    <r>
      <rPr>
        <sz val="10"/>
        <color rgb="FF3A393B"/>
        <rFont val="Times New Roman"/>
        <family val="1"/>
      </rPr>
      <t>LBC2</t>
    </r>
  </si>
  <si>
    <r>
      <rPr>
        <sz val="10"/>
        <color rgb="FF3A393B"/>
        <rFont val="Times New Roman"/>
        <family val="1"/>
      </rPr>
      <t>LC2/LB2</t>
    </r>
  </si>
  <si>
    <r>
      <rPr>
        <sz val="10"/>
        <color rgb="FF3A393B"/>
        <rFont val="Times New Roman"/>
        <family val="1"/>
      </rPr>
      <t>LDE1</t>
    </r>
  </si>
  <si>
    <r>
      <rPr>
        <sz val="10"/>
        <color rgb="FF3A393B"/>
        <rFont val="Times New Roman"/>
        <family val="1"/>
      </rPr>
      <t>LE1/LD1</t>
    </r>
  </si>
  <si>
    <r>
      <rPr>
        <sz val="10"/>
        <color rgb="FF3A393B"/>
        <rFont val="Times New Roman"/>
        <family val="1"/>
      </rPr>
      <t>LDE2</t>
    </r>
  </si>
  <si>
    <r>
      <rPr>
        <sz val="10"/>
        <color rgb="FF3A393B"/>
        <rFont val="Times New Roman"/>
        <family val="1"/>
      </rPr>
      <t>LE2/LD2</t>
    </r>
  </si>
  <si>
    <r>
      <rPr>
        <sz val="10"/>
        <color rgb="FF3A393B"/>
        <rFont val="Times New Roman"/>
        <family val="1"/>
      </rPr>
      <t>HBC1</t>
    </r>
  </si>
  <si>
    <r>
      <rPr>
        <sz val="10"/>
        <color rgb="FF3A393B"/>
        <rFont val="Times New Roman"/>
        <family val="1"/>
      </rPr>
      <t xml:space="preserve">Serious medical conditions e.g.
</t>
    </r>
    <r>
      <rPr>
        <sz val="10"/>
        <color rgb="FF3A393B"/>
        <rFont val="Times New Roman"/>
        <family val="1"/>
      </rPr>
      <t>comatose, septicemia, respiratory therapy</t>
    </r>
  </si>
  <si>
    <r>
      <rPr>
        <sz val="10"/>
        <color rgb="FF3A393B"/>
        <rFont val="Times New Roman"/>
        <family val="1"/>
      </rPr>
      <t>HC1/HB1</t>
    </r>
  </si>
  <si>
    <r>
      <rPr>
        <sz val="10"/>
        <color rgb="FF3A393B"/>
        <rFont val="Times New Roman"/>
        <family val="1"/>
      </rPr>
      <t>HBC2</t>
    </r>
  </si>
  <si>
    <r>
      <rPr>
        <sz val="10"/>
        <color rgb="FF3A393B"/>
        <rFont val="Times New Roman"/>
        <family val="1"/>
      </rPr>
      <t>HC2/HB2</t>
    </r>
  </si>
  <si>
    <r>
      <rPr>
        <sz val="10"/>
        <color rgb="FF3A393B"/>
        <rFont val="Times New Roman"/>
        <family val="1"/>
      </rPr>
      <t>HDE1</t>
    </r>
  </si>
  <si>
    <r>
      <rPr>
        <sz val="10"/>
        <color rgb="FF3A393B"/>
        <rFont val="Times New Roman"/>
        <family val="1"/>
      </rPr>
      <t>HE1/HD1</t>
    </r>
  </si>
  <si>
    <r>
      <rPr>
        <sz val="10"/>
        <color rgb="FF3A393B"/>
        <rFont val="Times New Roman"/>
        <family val="1"/>
      </rPr>
      <t>HDE2</t>
    </r>
  </si>
  <si>
    <r>
      <rPr>
        <sz val="10"/>
        <color rgb="FF3A393B"/>
        <rFont val="Times New Roman"/>
        <family val="1"/>
      </rPr>
      <t>HE2/HD2</t>
    </r>
  </si>
  <si>
    <r>
      <rPr>
        <sz val="10"/>
        <color rgb="FF3A393B"/>
        <rFont val="Times New Roman"/>
        <family val="1"/>
      </rPr>
      <t>ES1</t>
    </r>
  </si>
  <si>
    <r>
      <rPr>
        <sz val="10"/>
        <color rgb="FF3A393B"/>
        <rFont val="Times New Roman"/>
        <family val="1"/>
      </rPr>
      <t>0-14</t>
    </r>
  </si>
  <si>
    <r>
      <rPr>
        <sz val="10"/>
        <color rgb="FF3A393B"/>
        <rFont val="Times New Roman"/>
        <family val="1"/>
      </rPr>
      <t>Infection</t>
    </r>
  </si>
  <si>
    <r>
      <rPr>
        <sz val="10"/>
        <color rgb="FF3A393B"/>
        <rFont val="Times New Roman"/>
        <family val="1"/>
      </rPr>
      <t>ES2</t>
    </r>
  </si>
  <si>
    <r>
      <rPr>
        <sz val="10"/>
        <color rgb="FF3A393B"/>
        <rFont val="Times New Roman"/>
        <family val="1"/>
      </rPr>
      <t>Tracheostomy or Ventilator</t>
    </r>
  </si>
  <si>
    <r>
      <rPr>
        <sz val="10"/>
        <color rgb="FF3A393B"/>
        <rFont val="Times New Roman"/>
        <family val="1"/>
      </rPr>
      <t>ES3</t>
    </r>
  </si>
  <si>
    <r>
      <rPr>
        <sz val="10"/>
        <color rgb="FF3A393B"/>
        <rFont val="Times New Roman"/>
        <family val="1"/>
      </rPr>
      <t>Tracheostomy &amp; Ventilator</t>
    </r>
  </si>
  <si>
    <r>
      <rPr>
        <b/>
        <sz val="12"/>
        <color rgb="FF231F20"/>
        <rFont val="Times New Roman"/>
        <family val="1"/>
      </rPr>
      <t>Nursing Case-Mix Classification Groups</t>
    </r>
  </si>
  <si>
    <r>
      <rPr>
        <sz val="12"/>
        <color rgb="FF231F20"/>
        <rFont val="Times New Roman"/>
        <family val="1"/>
      </rPr>
      <t>The nursing classification groups, along with the relevant classification criteria and case-mix indexes for the nursing component are listed in the table below.</t>
    </r>
  </si>
  <si>
    <t xml:space="preserve">group. Details on calculating the functional score for the nursing component may be found in the PDPM Functional and Cognitive Scoring Fact Sheet available at </t>
  </si>
  <si>
    <t xml:space="preserve">extensive services, certain clinical conditions, the presence of depression, restorative nursing services provided, and the patient’s functional score to assign a patient to a nursing case-mix </t>
  </si>
  <si>
    <r>
      <rPr>
        <sz val="12"/>
        <color rgb="FF231F20"/>
        <rFont val="Times New Roman"/>
        <family val="1"/>
      </rPr>
      <t xml:space="preserve">The nursing component under PDPM uses the same basic structure as used under RUG-IV for assigning patients to a nursing group. The nursing case mix component utilizes the use of </t>
    </r>
  </si>
  <si>
    <r>
      <rPr>
        <b/>
        <sz val="14"/>
        <color rgb="FF233766"/>
        <rFont val="Arial"/>
        <family val="2"/>
      </rPr>
      <t>Nursing Classification</t>
    </r>
  </si>
  <si>
    <r>
      <rPr>
        <sz val="10"/>
        <color rgb="FF231F20"/>
        <rFont val="Times New Roman"/>
        <family val="1"/>
      </rPr>
      <t>SL</t>
    </r>
  </si>
  <si>
    <r>
      <rPr>
        <sz val="10"/>
        <color rgb="FF231F20"/>
        <rFont val="Times New Roman"/>
        <family val="1"/>
      </rPr>
      <t>Both</t>
    </r>
  </si>
  <si>
    <r>
      <rPr>
        <sz val="10"/>
        <color rgb="FF231F20"/>
        <rFont val="Times New Roman"/>
        <family val="1"/>
      </rPr>
      <t>All three</t>
    </r>
  </si>
  <si>
    <r>
      <rPr>
        <sz val="10"/>
        <color rgb="FF231F20"/>
        <rFont val="Times New Roman"/>
        <family val="1"/>
      </rPr>
      <t>SK</t>
    </r>
  </si>
  <si>
    <r>
      <rPr>
        <sz val="10"/>
        <color rgb="FF231F20"/>
        <rFont val="Times New Roman"/>
        <family val="1"/>
      </rPr>
      <t>Either</t>
    </r>
  </si>
  <si>
    <r>
      <rPr>
        <sz val="10"/>
        <color rgb="FF231F20"/>
        <rFont val="Times New Roman"/>
        <family val="1"/>
      </rPr>
      <t>SJ</t>
    </r>
  </si>
  <si>
    <r>
      <rPr>
        <sz val="10"/>
        <color rgb="FF231F20"/>
        <rFont val="Times New Roman"/>
        <family val="1"/>
      </rPr>
      <t>Neither</t>
    </r>
  </si>
  <si>
    <r>
      <rPr>
        <sz val="10"/>
        <color rgb="FF231F20"/>
        <rFont val="Times New Roman"/>
        <family val="1"/>
      </rPr>
      <t>SI</t>
    </r>
  </si>
  <si>
    <r>
      <rPr>
        <sz val="10"/>
        <color rgb="FF231F20"/>
        <rFont val="Times New Roman"/>
        <family val="1"/>
      </rPr>
      <t>Any two</t>
    </r>
  </si>
  <si>
    <r>
      <rPr>
        <sz val="10"/>
        <color rgb="FF231F20"/>
        <rFont val="Times New Roman"/>
        <family val="1"/>
      </rPr>
      <t>SH</t>
    </r>
  </si>
  <si>
    <r>
      <rPr>
        <sz val="10"/>
        <color rgb="FF231F20"/>
        <rFont val="Times New Roman"/>
        <family val="1"/>
      </rPr>
      <t>SG</t>
    </r>
  </si>
  <si>
    <r>
      <rPr>
        <sz val="10"/>
        <color rgb="FF231F20"/>
        <rFont val="Times New Roman"/>
        <family val="1"/>
      </rPr>
      <t>SF</t>
    </r>
  </si>
  <si>
    <r>
      <rPr>
        <sz val="10"/>
        <color rgb="FF231F20"/>
        <rFont val="Times New Roman"/>
        <family val="1"/>
      </rPr>
      <t>Any one</t>
    </r>
  </si>
  <si>
    <r>
      <rPr>
        <b/>
        <sz val="10"/>
        <color rgb="FF231F20"/>
        <rFont val="Times New Roman"/>
        <family val="1"/>
      </rPr>
      <t>SLP Case-mix Index</t>
    </r>
  </si>
  <si>
    <r>
      <rPr>
        <b/>
        <sz val="10"/>
        <color rgb="FF231F20"/>
        <rFont val="Times New Roman"/>
        <family val="1"/>
      </rPr>
      <t>SLP Case- Mix Group</t>
    </r>
  </si>
  <si>
    <r>
      <rPr>
        <b/>
        <sz val="10"/>
        <color rgb="FF231F20"/>
        <rFont val="Times New Roman"/>
        <family val="1"/>
      </rPr>
      <t>Mechanically Altered Diet or Swallowing Disorder</t>
    </r>
  </si>
  <si>
    <r>
      <rPr>
        <b/>
        <sz val="10"/>
        <color rgb="FF231F20"/>
        <rFont val="Times New Roman"/>
        <family val="1"/>
      </rPr>
      <t>Presence of Acute Neurologic Condition, SLP-Related Comorbidity, or Cognitive Impairment</t>
    </r>
  </si>
  <si>
    <r>
      <rPr>
        <sz val="10"/>
        <color rgb="FF231F20"/>
        <rFont val="Times New Roman"/>
        <family val="1"/>
      </rPr>
      <t>SE</t>
    </r>
  </si>
  <si>
    <r>
      <rPr>
        <sz val="10"/>
        <color rgb="FF231F20"/>
        <rFont val="Times New Roman"/>
        <family val="1"/>
      </rPr>
      <t>SD</t>
    </r>
  </si>
  <si>
    <r>
      <rPr>
        <sz val="10"/>
        <color rgb="FF231F20"/>
        <rFont val="Times New Roman"/>
        <family val="1"/>
      </rPr>
      <t>SC</t>
    </r>
  </si>
  <si>
    <r>
      <rPr>
        <sz val="10"/>
        <color rgb="FF231F20"/>
        <rFont val="Times New Roman"/>
        <family val="1"/>
      </rPr>
      <t>None</t>
    </r>
  </si>
  <si>
    <r>
      <rPr>
        <sz val="10"/>
        <color rgb="FF231F20"/>
        <rFont val="Times New Roman"/>
        <family val="1"/>
      </rPr>
      <t>SB</t>
    </r>
  </si>
  <si>
    <r>
      <rPr>
        <sz val="10"/>
        <color rgb="FF231F20"/>
        <rFont val="Times New Roman"/>
        <family val="1"/>
      </rPr>
      <t>SA</t>
    </r>
  </si>
  <si>
    <r>
      <rPr>
        <b/>
        <sz val="12"/>
        <color rgb="FF231F20"/>
        <rFont val="Times New Roman"/>
        <family val="1"/>
      </rPr>
      <t>SLP Case-Mix Classification Groups</t>
    </r>
  </si>
  <si>
    <r>
      <rPr>
        <sz val="12"/>
        <color rgb="FF231F20"/>
        <rFont val="Times New Roman"/>
        <family val="1"/>
      </rPr>
      <t>The SLP classification groups, along with the relevant classification criteria and case-mix indexes for the SLP component are listed in the table below.</t>
    </r>
  </si>
  <si>
    <r>
      <rPr>
        <sz val="12"/>
        <color rgb="FF231F20"/>
        <rFont val="Times New Roman"/>
        <family val="1"/>
      </rPr>
      <t>The presence of a swallowing disorder or mechanically altered diet are captured on the MDS in items K0100 and K0510C2, respectively.</t>
    </r>
  </si>
  <si>
    <r>
      <rPr>
        <sz val="10"/>
        <color rgb="FF231F20"/>
        <rFont val="Times New Roman"/>
        <family val="1"/>
      </rPr>
      <t>Speech and Language Deficits</t>
    </r>
  </si>
  <si>
    <r>
      <rPr>
        <sz val="10"/>
        <color rgb="FF231F20"/>
        <rFont val="Times New Roman"/>
        <family val="1"/>
      </rPr>
      <t xml:space="preserve">Ventilator or Respirator (While a
</t>
    </r>
    <r>
      <rPr>
        <sz val="10"/>
        <color rgb="FF231F20"/>
        <rFont val="Times New Roman"/>
        <family val="1"/>
      </rPr>
      <t>Resident)</t>
    </r>
  </si>
  <si>
    <r>
      <rPr>
        <sz val="10"/>
        <color rgb="FF231F20"/>
        <rFont val="Times New Roman"/>
        <family val="1"/>
      </rPr>
      <t>Oral Cancers</t>
    </r>
  </si>
  <si>
    <r>
      <rPr>
        <sz val="10"/>
        <color rgb="FF231F20"/>
        <rFont val="Times New Roman"/>
        <family val="1"/>
      </rPr>
      <t xml:space="preserve">Tracheostomy Care (While a
</t>
    </r>
    <r>
      <rPr>
        <sz val="10"/>
        <color rgb="FF231F20"/>
        <rFont val="Times New Roman"/>
        <family val="1"/>
      </rPr>
      <t>Resident)</t>
    </r>
  </si>
  <si>
    <r>
      <rPr>
        <sz val="10"/>
        <color rgb="FF231F20"/>
        <rFont val="Times New Roman"/>
        <family val="1"/>
      </rPr>
      <t>ALS</t>
    </r>
  </si>
  <si>
    <r>
      <rPr>
        <sz val="10"/>
        <color rgb="FF231F20"/>
        <rFont val="Times New Roman"/>
        <family val="1"/>
      </rPr>
      <t>Traumatic Brain Injury</t>
    </r>
  </si>
  <si>
    <r>
      <rPr>
        <sz val="10"/>
        <color rgb="FF231F20"/>
        <rFont val="Times New Roman"/>
        <family val="1"/>
      </rPr>
      <t>Dysphagia</t>
    </r>
  </si>
  <si>
    <r>
      <rPr>
        <sz val="10"/>
        <color rgb="FF231F20"/>
        <rFont val="Times New Roman"/>
        <family val="1"/>
      </rPr>
      <t>Hemiplegia or Hemiparesis</t>
    </r>
  </si>
  <si>
    <r>
      <rPr>
        <sz val="10"/>
        <color rgb="FF231F20"/>
        <rFont val="Times New Roman"/>
        <family val="1"/>
      </rPr>
      <t>Apraxia</t>
    </r>
  </si>
  <si>
    <r>
      <rPr>
        <sz val="10"/>
        <color rgb="FF231F20"/>
        <rFont val="Times New Roman"/>
        <family val="1"/>
      </rPr>
      <t>CVA, TIA, or Stroke</t>
    </r>
  </si>
  <si>
    <r>
      <rPr>
        <sz val="10"/>
        <color rgb="FF231F20"/>
        <rFont val="Times New Roman"/>
        <family val="1"/>
      </rPr>
      <t>Laryngeal Cancer</t>
    </r>
  </si>
  <si>
    <r>
      <rPr>
        <sz val="10"/>
        <color rgb="FF231F20"/>
        <rFont val="Times New Roman"/>
        <family val="1"/>
      </rPr>
      <t>Aphasia</t>
    </r>
  </si>
  <si>
    <r>
      <rPr>
        <b/>
        <sz val="12"/>
        <color rgb="FF231F20"/>
        <rFont val="Times New Roman"/>
        <family val="1"/>
      </rPr>
      <t>SLP-Related Comorbidities</t>
    </r>
  </si>
  <si>
    <t>SLP-related comorbidities that will be used under the SLP component may be found in the table below.</t>
  </si>
  <si>
    <t xml:space="preserve">for  each of these twelve conditions, the presence of any one of these conditions is sufficient to qualify the patient under this aspect of the SLP component classification criteria. The twelve </t>
  </si>
  <si>
    <r>
      <rPr>
        <sz val="12"/>
        <color rgb="FF231F20"/>
        <rFont val="Times New Roman"/>
        <family val="1"/>
      </rPr>
      <t xml:space="preserve">With regard to the presence of an SLP-related comorbidity, CMS identified twelve comorbidities that were directly correlated with increased SLP costs. Rather than separately accounting </t>
    </r>
  </si>
  <si>
    <r>
      <rPr>
        <sz val="12"/>
        <color rgb="FF231F20"/>
        <rFont val="Times New Roman"/>
        <family val="1"/>
      </rPr>
      <t xml:space="preserve">component classification criteria. Details on how to calculate the patient’s cognitive score and assess cognitive impairment under PDPM may be found in the PDPM Functional and Cognitive </t>
    </r>
  </si>
  <si>
    <t>cognitive impairment, any level of cognitive impairment (mild or above) is sufficient to qualify the patient for this aspect of the SLP</t>
  </si>
  <si>
    <t xml:space="preserve">classified into this clinical category, then they would not qualify for this aspect of the SLP component classification criteria. For the presence of a </t>
  </si>
  <si>
    <r>
      <rPr>
        <sz val="12"/>
        <color rgb="FF231F20"/>
        <rFont val="Times New Roman"/>
        <family val="1"/>
      </rPr>
      <t xml:space="preserve">With regard to the presence of an acute neurologic condition, this criteria solely depends on if  the patient is classified into the Acute Neurologic clinical category. If the patient is not </t>
    </r>
  </si>
  <si>
    <t>altered diet to assign a resident to an SLP component group.</t>
  </si>
  <si>
    <r>
      <rPr>
        <sz val="12"/>
        <color rgb="FF231F20"/>
        <rFont val="Times New Roman"/>
        <family val="1"/>
      </rPr>
      <t xml:space="preserve">The SLP component uses the patient’s PDPM clinical category, cognitive function, the presence of an SLP related comorbidity, and the presence of a swallowing disorder or a mechanically- </t>
    </r>
  </si>
  <si>
    <r>
      <rPr>
        <b/>
        <sz val="14"/>
        <color rgb="FF233766"/>
        <rFont val="Arial"/>
        <family val="2"/>
      </rPr>
      <t>SLP Classification</t>
    </r>
  </si>
  <si>
    <r>
      <rPr>
        <sz val="10"/>
        <color rgb="FF231F20"/>
        <rFont val="Times New Roman"/>
        <family val="1"/>
      </rPr>
      <t>TP</t>
    </r>
  </si>
  <si>
    <r>
      <rPr>
        <sz val="10"/>
        <color rgb="FF231F20"/>
        <rFont val="Times New Roman"/>
        <family val="1"/>
      </rPr>
      <t>Non-Orthopedic Surgery and Acute Neurologic</t>
    </r>
  </si>
  <si>
    <r>
      <rPr>
        <sz val="10"/>
        <color rgb="FF231F20"/>
        <rFont val="Times New Roman"/>
        <family val="1"/>
      </rPr>
      <t>TO</t>
    </r>
  </si>
  <si>
    <r>
      <rPr>
        <sz val="10"/>
        <color rgb="FF231F20"/>
        <rFont val="Times New Roman"/>
        <family val="1"/>
      </rPr>
      <t>10-23</t>
    </r>
  </si>
  <si>
    <r>
      <rPr>
        <sz val="10"/>
        <color rgb="FF231F20"/>
        <rFont val="Times New Roman"/>
        <family val="1"/>
      </rPr>
      <t>TN</t>
    </r>
  </si>
  <si>
    <r>
      <rPr>
        <sz val="10"/>
        <color rgb="FF231F20"/>
        <rFont val="Times New Roman"/>
        <family val="1"/>
      </rPr>
      <t>6-9</t>
    </r>
  </si>
  <si>
    <r>
      <rPr>
        <sz val="10"/>
        <color rgb="FF231F20"/>
        <rFont val="Times New Roman"/>
        <family val="1"/>
      </rPr>
      <t>TM</t>
    </r>
  </si>
  <si>
    <r>
      <rPr>
        <sz val="10"/>
        <color rgb="FF231F20"/>
        <rFont val="Times New Roman"/>
        <family val="1"/>
      </rPr>
      <t>0-5</t>
    </r>
  </si>
  <si>
    <r>
      <rPr>
        <sz val="10"/>
        <color rgb="FF231F20"/>
        <rFont val="Times New Roman"/>
        <family val="1"/>
      </rPr>
      <t>TL</t>
    </r>
  </si>
  <si>
    <r>
      <rPr>
        <sz val="10"/>
        <color rgb="FF231F20"/>
        <rFont val="Times New Roman"/>
        <family val="1"/>
      </rPr>
      <t>Medical Management</t>
    </r>
  </si>
  <si>
    <r>
      <rPr>
        <sz val="10"/>
        <color rgb="FF231F20"/>
        <rFont val="Times New Roman"/>
        <family val="1"/>
      </rPr>
      <t>TK</t>
    </r>
  </si>
  <si>
    <r>
      <rPr>
        <sz val="10"/>
        <color rgb="FF231F20"/>
        <rFont val="Times New Roman"/>
        <family val="1"/>
      </rPr>
      <t>TJ</t>
    </r>
  </si>
  <si>
    <r>
      <rPr>
        <sz val="10"/>
        <color rgb="FF231F20"/>
        <rFont val="Times New Roman"/>
        <family val="1"/>
      </rPr>
      <t>TI</t>
    </r>
  </si>
  <si>
    <r>
      <rPr>
        <sz val="10"/>
        <color rgb="FF231F20"/>
        <rFont val="Times New Roman"/>
        <family val="1"/>
      </rPr>
      <t>TH</t>
    </r>
  </si>
  <si>
    <r>
      <rPr>
        <sz val="10"/>
        <color rgb="FF231F20"/>
        <rFont val="Times New Roman"/>
        <family val="1"/>
      </rPr>
      <t>Other Orthopedic</t>
    </r>
  </si>
  <si>
    <r>
      <rPr>
        <sz val="10"/>
        <color rgb="FF231F20"/>
        <rFont val="Times New Roman"/>
        <family val="1"/>
      </rPr>
      <t>TG</t>
    </r>
  </si>
  <si>
    <r>
      <rPr>
        <sz val="10"/>
        <color rgb="FF231F20"/>
        <rFont val="Times New Roman"/>
        <family val="1"/>
      </rPr>
      <t>TF</t>
    </r>
  </si>
  <si>
    <r>
      <rPr>
        <sz val="10"/>
        <color rgb="FF231F20"/>
        <rFont val="Times New Roman"/>
        <family val="1"/>
      </rPr>
      <t>TE</t>
    </r>
  </si>
  <si>
    <r>
      <rPr>
        <sz val="10"/>
        <color rgb="FF231F20"/>
        <rFont val="Times New Roman"/>
        <family val="1"/>
      </rPr>
      <t>TD</t>
    </r>
  </si>
  <si>
    <r>
      <rPr>
        <sz val="10"/>
        <color rgb="FF231F20"/>
        <rFont val="Times New Roman"/>
        <family val="1"/>
      </rPr>
      <t>Major Joint Replacement or Spinal Surgery</t>
    </r>
  </si>
  <si>
    <r>
      <rPr>
        <sz val="10"/>
        <color rgb="FF231F20"/>
        <rFont val="Times New Roman"/>
        <family val="1"/>
      </rPr>
      <t>TC</t>
    </r>
  </si>
  <si>
    <r>
      <rPr>
        <sz val="10"/>
        <color rgb="FF231F20"/>
        <rFont val="Times New Roman"/>
        <family val="1"/>
      </rPr>
      <t>TB</t>
    </r>
  </si>
  <si>
    <r>
      <rPr>
        <sz val="10"/>
        <color rgb="FF231F20"/>
        <rFont val="Times New Roman"/>
        <family val="1"/>
      </rPr>
      <t>TA</t>
    </r>
  </si>
  <si>
    <r>
      <rPr>
        <b/>
        <sz val="10"/>
        <color rgb="FF231F20"/>
        <rFont val="Times New Roman"/>
        <family val="1"/>
      </rPr>
      <t>OT Case- Mix Index</t>
    </r>
  </si>
  <si>
    <r>
      <rPr>
        <b/>
        <sz val="10"/>
        <color rgb="FF231F20"/>
        <rFont val="Times New Roman"/>
        <family val="1"/>
      </rPr>
      <t>PT Case- Mix Index</t>
    </r>
  </si>
  <si>
    <r>
      <rPr>
        <b/>
        <sz val="10"/>
        <color rgb="FF231F20"/>
        <rFont val="Times New Roman"/>
        <family val="1"/>
      </rPr>
      <t>PT OT Case- Mix Group</t>
    </r>
  </si>
  <si>
    <r>
      <rPr>
        <b/>
        <sz val="10"/>
        <color rgb="FF231F20"/>
        <rFont val="Times New Roman"/>
        <family val="1"/>
      </rPr>
      <t>Section GG Function Score</t>
    </r>
  </si>
  <si>
    <r>
      <rPr>
        <b/>
        <sz val="10"/>
        <color rgb="FF231F20"/>
        <rFont val="Times New Roman"/>
        <family val="1"/>
      </rPr>
      <t>Clinical Category</t>
    </r>
  </si>
  <si>
    <r>
      <rPr>
        <b/>
        <sz val="12"/>
        <color rgb="FF231F20"/>
        <rFont val="Times New Roman"/>
        <family val="1"/>
      </rPr>
      <t>PT and OT Case-mix Classification Groups</t>
    </r>
  </si>
  <si>
    <r>
      <rPr>
        <sz val="12"/>
        <color rgb="FF231F20"/>
        <rFont val="Times New Roman"/>
        <family val="1"/>
      </rPr>
      <t>The PT and OT classification groups, along with the relevant classification criteria and case-mix indexes for the PT and OT components are listed in the table below.</t>
    </r>
  </si>
  <si>
    <t>patient’s functional score is calculated may be found in the PDPM Functional and Cognitive</t>
  </si>
  <si>
    <r>
      <rPr>
        <sz val="12"/>
        <color rgb="FF231F20"/>
        <rFont val="Times New Roman"/>
        <family val="1"/>
      </rPr>
      <t xml:space="preserve">As discussed above, in addition to the patient’s clinical category, the patient is also classified into a PT and OT component group using the patient’s functional score. Details on how the </t>
    </r>
  </si>
  <si>
    <r>
      <rPr>
        <sz val="10"/>
        <color rgb="FF231F20"/>
        <rFont val="Times New Roman"/>
        <family val="1"/>
      </rPr>
      <t>Cardiovascular and Coagulations</t>
    </r>
  </si>
  <si>
    <r>
      <rPr>
        <sz val="10"/>
        <color rgb="FF231F20"/>
        <rFont val="Times New Roman"/>
        <family val="1"/>
      </rPr>
      <t>Pulmonary</t>
    </r>
  </si>
  <si>
    <r>
      <rPr>
        <sz val="10"/>
        <color rgb="FF231F20"/>
        <rFont val="Times New Roman"/>
        <family val="1"/>
      </rPr>
      <t>Cancer</t>
    </r>
  </si>
  <si>
    <r>
      <rPr>
        <sz val="10"/>
        <color rgb="FF231F20"/>
        <rFont val="Times New Roman"/>
        <family val="1"/>
      </rPr>
      <t>Acute Infections</t>
    </r>
  </si>
  <si>
    <r>
      <rPr>
        <sz val="10"/>
        <color rgb="FF231F20"/>
        <rFont val="Times New Roman"/>
        <family val="1"/>
      </rPr>
      <t xml:space="preserve">Orthopedic Surgery (Except Major Joint
</t>
    </r>
    <r>
      <rPr>
        <sz val="10"/>
        <color rgb="FF231F20"/>
        <rFont val="Times New Roman"/>
        <family val="1"/>
      </rPr>
      <t>Replacement or Spinal Surgery)</t>
    </r>
  </si>
  <si>
    <r>
      <rPr>
        <sz val="10"/>
        <color rgb="FF231F20"/>
        <rFont val="Times New Roman"/>
        <family val="1"/>
      </rPr>
      <t>Non-Surgical Orthopedic/Musculoskeletal</t>
    </r>
  </si>
  <si>
    <r>
      <rPr>
        <sz val="10"/>
        <color rgb="FF231F20"/>
        <rFont val="Times New Roman"/>
        <family val="1"/>
      </rPr>
      <t>Acute Neurologic</t>
    </r>
  </si>
  <si>
    <r>
      <rPr>
        <sz val="10"/>
        <color rgb="FF231F20"/>
        <rFont val="Times New Roman"/>
        <family val="1"/>
      </rPr>
      <t>Non-Orthopedic Surgery</t>
    </r>
  </si>
  <si>
    <r>
      <rPr>
        <b/>
        <sz val="10"/>
        <color rgb="FF231F20"/>
        <rFont val="Times New Roman"/>
        <family val="1"/>
      </rPr>
      <t>Collapsed PT and OT Clinical Category</t>
    </r>
  </si>
  <si>
    <r>
      <rPr>
        <b/>
        <sz val="10"/>
        <color rgb="FF231F20"/>
        <rFont val="Times New Roman"/>
        <family val="1"/>
      </rPr>
      <t>PDPM Clinical Category</t>
    </r>
  </si>
  <si>
    <r>
      <rPr>
        <b/>
        <sz val="12"/>
        <color rgb="FF231F20"/>
        <rFont val="Times New Roman"/>
        <family val="1"/>
      </rPr>
      <t>Collapsed Clinical Categories for PT and OT Classification</t>
    </r>
  </si>
  <si>
    <t>between the overall clinical categories and the collapsed clinical categories used under the PT and OT components may be found in the table below.</t>
  </si>
  <si>
    <r>
      <rPr>
        <sz val="12"/>
        <color rgb="FF231F20"/>
        <rFont val="Times New Roman"/>
        <family val="1"/>
      </rPr>
      <t xml:space="preserve">Given similar costs among certain clinical categories, as they relate to PT and OT costs, CMS collapsed certain clinical categories together under the PT and OT components. A crosswalk </t>
    </r>
  </si>
  <si>
    <t>https://www.cms.gov/Medicare/Medicare-Fee-for-Service-Payment/SNFPPS/PDPM.html</t>
  </si>
  <si>
    <r>
      <rPr>
        <sz val="12"/>
        <color rgb="FF231F20"/>
        <rFont val="Times New Roman"/>
        <family val="1"/>
      </rPr>
      <t xml:space="preserve">A mapping of the ICD-10 diagnosis and/or surgical category used to classify a SNF resident into each of the 10 clinical categories is available on the SNF website at: </t>
    </r>
  </si>
  <si>
    <r>
      <rPr>
        <b/>
        <sz val="12"/>
        <color rgb="FF231F20"/>
        <rFont val="Times New Roman"/>
        <family val="1"/>
      </rPr>
      <t>PDPM Clinical Categories</t>
    </r>
  </si>
  <si>
    <t>into one of the ten clinical categories listed in the table below.</t>
  </si>
  <si>
    <t xml:space="preserve">procedures are captured in items J2100 through J5000 on the MDS. On the basis of the patient’s primary diagnosis and presence of a surgical category, the patient is then classified </t>
  </si>
  <si>
    <r>
      <rPr>
        <sz val="12"/>
        <color rgb="FF231F20"/>
        <rFont val="Times New Roman"/>
        <family val="1"/>
      </rPr>
      <t xml:space="preserve">on the primary SNF diagnosis, may be adjusted in cases where the patient received a surgical intervention during the preceding hospital stay associated with that diagnosis. These surgical </t>
    </r>
  </si>
  <si>
    <r>
      <rPr>
        <sz val="12"/>
        <color rgb="FF231F20"/>
        <rFont val="Times New Roman"/>
        <family val="1"/>
      </rPr>
      <t>3.0 in Item I0020B, are mapped to a PDPM clinical category. This clinical classification, based</t>
    </r>
  </si>
  <si>
    <t>from the primary diagnosis from the preceding hospital stay). ICD-10-CM codes, coded on the MDS</t>
  </si>
  <si>
    <r>
      <rPr>
        <sz val="12"/>
        <color rgb="FF231F20"/>
        <rFont val="Times New Roman"/>
        <family val="1"/>
      </rPr>
      <t xml:space="preserve">SNF patients are first classified into a clinical category based on the primary diagnosis for the SNF stay (Note: It is possible that the primary diagnosis for the SNF stay may be different </t>
    </r>
  </si>
  <si>
    <r>
      <rPr>
        <sz val="12"/>
        <color rgb="FF231F20"/>
        <rFont val="Times New Roman"/>
        <family val="1"/>
      </rPr>
      <t>Both the PT and OT components use the clinical reason for the SNF stay and the resident's functional status to assign a patient to one of 16 CMGs.</t>
    </r>
  </si>
  <si>
    <r>
      <rPr>
        <b/>
        <sz val="14"/>
        <color rgb="FF233766"/>
        <rFont val="Arial"/>
        <family val="2"/>
      </rPr>
      <t>PT and OT Classification</t>
    </r>
  </si>
  <si>
    <r>
      <rPr>
        <sz val="12"/>
        <color rgb="FF231F20"/>
        <rFont val="Times New Roman"/>
        <family val="1"/>
      </rPr>
      <t>This fact sheet provides details on the classification criteria used under each PDPM component.</t>
    </r>
  </si>
  <si>
    <t xml:space="preserve"> manner as rates under RUG-IV.</t>
  </si>
  <si>
    <t>These payments are then added together along with the non-case- mix component payment rate to create a resident's total SNF PPS per diem rate under the PDPM, which is then wage-adjusted in the same</t>
  </si>
  <si>
    <t xml:space="preserve">diagnosis on SNF payment may be found in the PDPM Payments for SNF Patients with HIV/AIDS fact sheet available at https://www.cms.gov/Medicare/Medicare-Fee-for-Service- Payment/SNFPPS/PDPM.html).  </t>
  </si>
  <si>
    <t xml:space="preserve">https://www.cms.gov/Medicare/Medicare-Fee-for-Service-Payment/SNFPPS/PDPM.html).  An additional payment adjustment is applied for residents with HIV/AIDS (details on the effect of  an HIV/AIDS </t>
  </si>
  <si>
    <t xml:space="preserve">adjustment schedule, when applicable (details on the variable per diem schedule may be found in the Variable Per Diem Schedule fact sheet available at </t>
  </si>
  <si>
    <t xml:space="preserve">calculated by multiplying the component CMI for the resident's classification group by the component base rate, then by the specific day in the variable per diem </t>
  </si>
  <si>
    <t xml:space="preserve">values that correspond to each classification group within the case-mix adjusted payment components. The payment for each of the case mix adjusted components is </t>
  </si>
  <si>
    <r>
      <rPr>
        <sz val="12"/>
        <color rgb="FF231F20"/>
        <rFont val="Times New Roman"/>
        <family val="1"/>
      </rPr>
      <t xml:space="preserve">The per-diem payment under PDPM is determined by two primary factors, base rates that correspond to each of the six payment components and case-mix index (CMI) </t>
    </r>
  </si>
  <si>
    <t>the nursing component. Additionally, there is a non-case-mix adjusted component to cover utilization of SNF resources that do not vary according to patient characteristics.</t>
  </si>
  <si>
    <t xml:space="preserve">(PT) component, the occupational therapy (OT) component, the speech-language pathology (SLP) component, the non-therapy ancillary (NTA) services component, and </t>
  </si>
  <si>
    <r>
      <rPr>
        <sz val="12"/>
        <color rgb="FF231F20"/>
        <rFont val="Times New Roman"/>
        <family val="1"/>
      </rPr>
      <t xml:space="preserve">Under PDPM, payment is determined through the combination of six payment components. Five of the components are case-mix adjusted, including the physical therapy </t>
    </r>
  </si>
  <si>
    <r>
      <rPr>
        <b/>
        <sz val="14"/>
        <color rgb="FF233766"/>
        <rFont val="Arial"/>
        <family val="2"/>
      </rPr>
      <t>Background</t>
    </r>
  </si>
  <si>
    <r>
      <rPr>
        <sz val="12"/>
        <color rgb="FF231F20"/>
        <rFont val="Arial"/>
        <family val="2"/>
      </rPr>
      <t>Last Revised: 2-14-19</t>
    </r>
  </si>
  <si>
    <r>
      <rPr>
        <b/>
        <sz val="20"/>
        <color rgb="FF233766"/>
        <rFont val="Arial"/>
        <family val="2"/>
      </rPr>
      <t>Fact Sheet: PDPM Patient Classification</t>
    </r>
  </si>
  <si>
    <t xml:space="preserve">Scoring Fact Sheet available at </t>
  </si>
  <si>
    <t>More information on each component in the "entry" tab is available by clicking the hyperlinked cell,</t>
  </si>
  <si>
    <t>this hyperlink will being you to the area in the CMS fact sheet that it corresponds with.</t>
  </si>
  <si>
    <r>
      <rPr>
        <sz val="12"/>
        <color rgb="FF231F20"/>
        <rFont val="Times New Roman"/>
        <family val="1"/>
      </rPr>
      <t xml:space="preserve">Scoring Fact Sheet available at: </t>
    </r>
  </si>
  <si>
    <t>Interim Payment Assessment (IPA)</t>
  </si>
  <si>
    <t>Assessment Type (For HIPPS Code Creation)</t>
  </si>
  <si>
    <t>A</t>
  </si>
  <si>
    <t>B</t>
  </si>
  <si>
    <t>C</t>
  </si>
  <si>
    <t>D</t>
  </si>
  <si>
    <t>E</t>
  </si>
  <si>
    <t>F</t>
  </si>
  <si>
    <t>G</t>
  </si>
  <si>
    <t>I</t>
  </si>
  <si>
    <t>J</t>
  </si>
  <si>
    <t>K</t>
  </si>
  <si>
    <t>L</t>
  </si>
  <si>
    <t>M</t>
  </si>
  <si>
    <t>N</t>
  </si>
  <si>
    <t>O</t>
  </si>
  <si>
    <t>P</t>
  </si>
  <si>
    <t>Q</t>
  </si>
  <si>
    <t>R</t>
  </si>
  <si>
    <t>S</t>
  </si>
  <si>
    <t>T</t>
  </si>
  <si>
    <t>U</t>
  </si>
  <si>
    <t>V</t>
  </si>
  <si>
    <t>W</t>
  </si>
  <si>
    <t>X</t>
  </si>
  <si>
    <t>Y</t>
  </si>
  <si>
    <t>HIPPS Code</t>
  </si>
  <si>
    <t>7. Indicate from the drop-down whether the assessment was an initial assessment</t>
  </si>
  <si>
    <t>or a change of condition assessment (IPA). This information is used to generate</t>
  </si>
  <si>
    <t>The HIPPS code on line 5.</t>
  </si>
  <si>
    <t>8. Your case-mix groups for all components will be shown at the top of the entry tab.</t>
  </si>
  <si>
    <t>For questions, please email Aaron Tripp, Vice President of Reimbursement &amp; Financing Policy, atripp@leadingage.org</t>
  </si>
  <si>
    <t>Initial Medicare Assessment (5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</si>
</sst>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sz val="8"/>
      <name val="Calibri"/>
      <family val="2"/>
      <scheme val="minor"/>
    </font>
    <font>
      <b/>
      <sz val="11"/>
      <color theme="1"/>
      <name val="Calibri"/>
      <family val="2"/>
      <scheme val="minor"/>
    </font>
    <font>
      <sz val="10"/>
      <color rgb="FF000000"/>
      <name val="Times New Roman"/>
      <family val="1"/>
    </font>
    <font>
      <sz val="10"/>
      <color rgb="FF3A393B"/>
      <name val="Times New Roman"/>
      <family val="2"/>
    </font>
    <font>
      <sz val="10"/>
      <name val="Times New Roman"/>
      <family val="1"/>
    </font>
    <font>
      <sz val="10"/>
      <color rgb="FF3A393B"/>
      <name val="Times New Roman"/>
      <family val="1"/>
    </font>
    <font>
      <b/>
      <sz val="10"/>
      <name val="Times New Roman"/>
      <family val="1"/>
    </font>
    <font>
      <b/>
      <sz val="10"/>
      <color rgb="FF3A393B"/>
      <name val="Times New Roman"/>
      <family val="1"/>
    </font>
    <font>
      <b/>
      <sz val="12"/>
      <name val="Times New Roman"/>
      <family val="1"/>
    </font>
    <font>
      <b/>
      <sz val="12"/>
      <color rgb="FF231F20"/>
      <name val="Times New Roman"/>
      <family val="1"/>
    </font>
    <font>
      <sz val="12"/>
      <name val="Times New Roman"/>
      <family val="1"/>
    </font>
    <font>
      <sz val="12"/>
      <color rgb="FF231F20"/>
      <name val="Times New Roman"/>
      <family val="1"/>
    </font>
    <font>
      <u/>
      <sz val="10"/>
      <color theme="10"/>
      <name val="Times New Roman"/>
      <family val="1"/>
    </font>
    <font>
      <sz val="12"/>
      <color rgb="FF000000"/>
      <name val="Times New Roman"/>
      <family val="1"/>
    </font>
    <font>
      <b/>
      <sz val="14"/>
      <name val="Arial"/>
      <family val="2"/>
    </font>
    <font>
      <b/>
      <sz val="14"/>
      <color rgb="FF233766"/>
      <name val="Arial"/>
      <family val="2"/>
    </font>
    <font>
      <sz val="10"/>
      <color rgb="FF231F20"/>
      <name val="Times New Roman"/>
      <family val="2"/>
    </font>
    <font>
      <sz val="10"/>
      <color rgb="FF231F20"/>
      <name val="Times New Roman"/>
      <family val="1"/>
    </font>
    <font>
      <b/>
      <sz val="10"/>
      <color rgb="FF231F20"/>
      <name val="Times New Roman"/>
      <family val="1"/>
    </font>
    <font>
      <sz val="12"/>
      <name val="Arial"/>
      <family val="2"/>
    </font>
    <font>
      <sz val="12"/>
      <color rgb="FF231F20"/>
      <name val="Arial"/>
      <family val="2"/>
    </font>
    <font>
      <b/>
      <sz val="20"/>
      <name val="Arial"/>
      <family val="2"/>
    </font>
    <font>
      <b/>
      <sz val="20"/>
      <color rgb="FF233766"/>
      <name val="Arial"/>
      <family val="2"/>
    </font>
    <font>
      <u/>
      <sz val="11"/>
      <color theme="10"/>
      <name val="Calibri"/>
      <family val="2"/>
      <scheme val="minor"/>
    </font>
    <font>
      <u/>
      <sz val="11"/>
      <color theme="10"/>
      <name val="Calibri  "/>
    </font>
    <font>
      <sz val="11"/>
      <color theme="0"/>
      <name val="Calibri"/>
      <family val="2"/>
      <scheme val="minor"/>
    </font>
  </fonts>
  <fills count="3">
    <fill>
      <patternFill patternType="none"/>
    </fill>
    <fill>
      <patternFill patternType="gray125"/>
    </fill>
    <fill>
      <patternFill patternType="solid">
        <fgColor theme="9"/>
        <bgColor indexed="64"/>
      </patternFill>
    </fill>
  </fills>
  <borders count="21">
    <border>
      <left/>
      <right/>
      <top/>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style="thin">
        <color rgb="FF231F20"/>
      </right>
      <top style="thin">
        <color rgb="FF231F20"/>
      </top>
      <bottom style="thin">
        <color rgb="FF231F2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rgb="FF231F20"/>
      </top>
      <bottom style="thin">
        <color rgb="FF231F20"/>
      </bottom>
      <diagonal/>
    </border>
    <border>
      <left/>
      <right style="thin">
        <color rgb="FF231F20"/>
      </right>
      <top/>
      <bottom style="thin">
        <color rgb="FF231F20"/>
      </bottom>
      <diagonal/>
    </border>
    <border>
      <left/>
      <right/>
      <top/>
      <bottom style="thin">
        <color rgb="FF231F20"/>
      </bottom>
      <diagonal/>
    </border>
    <border>
      <left style="thin">
        <color rgb="FF231F20"/>
      </left>
      <right/>
      <top/>
      <bottom style="thin">
        <color rgb="FF231F20"/>
      </bottom>
      <diagonal/>
    </border>
    <border>
      <left/>
      <right style="thin">
        <color rgb="FF231F20"/>
      </right>
      <top/>
      <bottom/>
      <diagonal/>
    </border>
    <border>
      <left style="thin">
        <color rgb="FF231F20"/>
      </left>
      <right/>
      <top/>
      <bottom/>
      <diagonal/>
    </border>
    <border>
      <left/>
      <right style="thin">
        <color rgb="FF231F20"/>
      </right>
      <top style="thin">
        <color rgb="FF231F20"/>
      </top>
      <bottom/>
      <diagonal/>
    </border>
    <border>
      <left/>
      <right/>
      <top style="thin">
        <color rgb="FF231F20"/>
      </top>
      <bottom/>
      <diagonal/>
    </border>
    <border>
      <left style="thin">
        <color rgb="FF231F20"/>
      </left>
      <right/>
      <top style="thin">
        <color rgb="FF231F20"/>
      </top>
      <bottom/>
      <diagonal/>
    </border>
  </borders>
  <cellStyleXfs count="3">
    <xf numFmtId="0" fontId="0" fillId="0" borderId="0"/>
    <xf numFmtId="0" fontId="3" fillId="0" borderId="0"/>
    <xf numFmtId="0" fontId="13" fillId="0" borderId="0" applyNumberFormat="0" applyFill="0" applyBorder="0" applyAlignment="0" applyProtection="0"/>
  </cellStyleXfs>
  <cellXfs count="113">
    <xf numFmtId="0" fontId="0" fillId="0" borderId="0" xfId="0"/>
    <xf numFmtId="49" fontId="0" fillId="0" borderId="0" xfId="0" applyNumberFormat="1"/>
    <xf numFmtId="0" fontId="0" fillId="0" borderId="0" xfId="0" quotePrefix="1" applyAlignment="1">
      <alignment horizontal="left"/>
    </xf>
    <xf numFmtId="0" fontId="0" fillId="0" borderId="0" xfId="0" applyAlignment="1">
      <alignment horizontal="left"/>
    </xf>
    <xf numFmtId="0" fontId="0" fillId="0" borderId="0" xfId="0" quotePrefix="1" applyAlignment="1">
      <alignment horizontal="left"/>
    </xf>
    <xf numFmtId="0" fontId="3" fillId="0" borderId="0" xfId="1" applyAlignment="1">
      <alignment horizontal="left" vertical="top"/>
    </xf>
    <xf numFmtId="0" fontId="9" fillId="0" borderId="0" xfId="1" applyFont="1" applyAlignment="1">
      <alignment horizontal="left" vertical="top"/>
    </xf>
    <xf numFmtId="0" fontId="11" fillId="0" borderId="0" xfId="1" applyFont="1" applyAlignment="1">
      <alignment horizontal="left" vertical="top"/>
    </xf>
    <xf numFmtId="0" fontId="14" fillId="0" borderId="0" xfId="1" quotePrefix="1" applyFont="1" applyAlignment="1">
      <alignment horizontal="left" vertical="top"/>
    </xf>
    <xf numFmtId="0" fontId="3" fillId="0" borderId="0" xfId="1" quotePrefix="1" applyAlignment="1">
      <alignment horizontal="left" vertical="top"/>
    </xf>
    <xf numFmtId="0" fontId="15" fillId="0" borderId="0" xfId="1" applyFont="1" applyAlignment="1">
      <alignment horizontal="left" vertical="top"/>
    </xf>
    <xf numFmtId="0" fontId="5" fillId="0" borderId="1" xfId="1" applyFont="1" applyBorder="1" applyAlignment="1">
      <alignment horizontal="left" vertical="top" wrapText="1"/>
    </xf>
    <xf numFmtId="0" fontId="5" fillId="0" borderId="1" xfId="1" applyFont="1" applyBorder="1" applyAlignment="1">
      <alignment horizontal="left" vertical="center" wrapText="1"/>
    </xf>
    <xf numFmtId="0" fontId="3" fillId="0" borderId="1" xfId="1" applyBorder="1" applyAlignment="1">
      <alignment horizontal="left" vertical="top" wrapText="1" indent="1"/>
    </xf>
    <xf numFmtId="0" fontId="11" fillId="0" borderId="0" xfId="1" quotePrefix="1" applyFont="1" applyAlignment="1">
      <alignment horizontal="left" vertical="top"/>
    </xf>
    <xf numFmtId="0" fontId="20" fillId="0" borderId="0" xfId="1" applyFont="1" applyAlignment="1">
      <alignment horizontal="left" vertical="top"/>
    </xf>
    <xf numFmtId="0" fontId="22" fillId="0" borderId="0" xfId="1" applyFont="1" applyAlignment="1">
      <alignment horizontal="left" vertical="top"/>
    </xf>
    <xf numFmtId="0" fontId="0" fillId="0" borderId="4" xfId="0" applyBorder="1" applyProtection="1">
      <protection locked="0"/>
    </xf>
    <xf numFmtId="0" fontId="0" fillId="0" borderId="0" xfId="0" applyAlignment="1">
      <alignment horizontal="left"/>
    </xf>
    <xf numFmtId="0" fontId="0" fillId="0" borderId="0" xfId="0" quotePrefix="1" applyAlignment="1">
      <alignment horizontal="left"/>
    </xf>
    <xf numFmtId="0" fontId="0" fillId="0" borderId="0" xfId="0" applyAlignment="1"/>
    <xf numFmtId="0" fontId="0" fillId="0" borderId="0" xfId="0" quotePrefix="1" applyAlignment="1">
      <alignment horizontal="left"/>
    </xf>
    <xf numFmtId="0" fontId="26" fillId="0" borderId="0" xfId="0" applyFont="1"/>
    <xf numFmtId="49" fontId="26" fillId="0" borderId="0" xfId="0" applyNumberFormat="1" applyFont="1"/>
    <xf numFmtId="0" fontId="26" fillId="0" borderId="0" xfId="0" quotePrefix="1" applyFont="1" applyAlignment="1">
      <alignment horizontal="left"/>
    </xf>
    <xf numFmtId="0" fontId="24" fillId="0" borderId="0" xfId="2" applyFont="1" applyAlignment="1" applyProtection="1">
      <alignment horizontal="center"/>
      <protection locked="0"/>
    </xf>
    <xf numFmtId="0" fontId="25" fillId="0" borderId="11" xfId="2" quotePrefix="1" applyFont="1" applyBorder="1" applyAlignment="1" applyProtection="1">
      <alignment horizontal="center" wrapText="1"/>
      <protection locked="0"/>
    </xf>
    <xf numFmtId="0" fontId="25" fillId="0" borderId="0" xfId="2" quotePrefix="1" applyFont="1" applyBorder="1" applyAlignment="1" applyProtection="1">
      <alignment horizontal="center"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2" fillId="2" borderId="0" xfId="0" applyFont="1" applyFill="1" applyAlignment="1">
      <alignment horizontal="center"/>
    </xf>
    <xf numFmtId="0" fontId="24" fillId="0" borderId="11" xfId="2" applyFont="1" applyBorder="1" applyAlignment="1" applyProtection="1">
      <alignment horizontal="center"/>
      <protection locked="0"/>
    </xf>
    <xf numFmtId="0" fontId="0" fillId="0" borderId="0" xfId="0" applyAlignment="1">
      <alignment horizontal="left"/>
    </xf>
    <xf numFmtId="0" fontId="0" fillId="0" borderId="0" xfId="0" quotePrefix="1" applyAlignment="1">
      <alignment horizontal="left"/>
    </xf>
    <xf numFmtId="0" fontId="0" fillId="0" borderId="5" xfId="0" quotePrefix="1" applyBorder="1" applyAlignment="1" applyProtection="1">
      <alignment horizontal="left"/>
      <protection locked="0"/>
    </xf>
    <xf numFmtId="0" fontId="24" fillId="0" borderId="0" xfId="2" quotePrefix="1" applyFont="1" applyAlignment="1" applyProtection="1">
      <alignment horizontal="center" wrapText="1"/>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1" fontId="4" fillId="0" borderId="2" xfId="1" applyNumberFormat="1" applyFont="1" applyBorder="1" applyAlignment="1">
      <alignment horizontal="center" vertical="top" shrinkToFit="1"/>
    </xf>
    <xf numFmtId="1" fontId="4" fillId="0" borderId="3" xfId="1" applyNumberFormat="1" applyFont="1" applyBorder="1" applyAlignment="1">
      <alignment horizontal="center" vertical="top" shrinkToFit="1"/>
    </xf>
    <xf numFmtId="0" fontId="5" fillId="0" borderId="2" xfId="1" applyFont="1" applyBorder="1" applyAlignment="1">
      <alignment horizontal="center" vertical="top" wrapText="1"/>
    </xf>
    <xf numFmtId="0" fontId="5" fillId="0" borderId="12" xfId="1" applyFont="1" applyBorder="1" applyAlignment="1">
      <alignment horizontal="center" vertical="top" wrapText="1"/>
    </xf>
    <xf numFmtId="0" fontId="5" fillId="0" borderId="3" xfId="1" applyFont="1" applyBorder="1" applyAlignment="1">
      <alignment horizontal="center" vertical="top" wrapText="1"/>
    </xf>
    <xf numFmtId="2" fontId="4" fillId="0" borderId="2" xfId="1" applyNumberFormat="1" applyFont="1" applyBorder="1" applyAlignment="1">
      <alignment horizontal="center" vertical="top" shrinkToFit="1"/>
    </xf>
    <xf numFmtId="2" fontId="4" fillId="0" borderId="12" xfId="1" applyNumberFormat="1" applyFont="1" applyBorder="1" applyAlignment="1">
      <alignment horizontal="center" vertical="top" shrinkToFit="1"/>
    </xf>
    <xf numFmtId="2" fontId="4" fillId="0" borderId="3" xfId="1" applyNumberFormat="1" applyFont="1" applyBorder="1" applyAlignment="1">
      <alignment horizontal="center" vertical="top" shrinkToFit="1"/>
    </xf>
    <xf numFmtId="0" fontId="3" fillId="0" borderId="2" xfId="1" applyBorder="1" applyAlignment="1">
      <alignment horizontal="left" vertical="top" wrapText="1"/>
    </xf>
    <xf numFmtId="0" fontId="3" fillId="0" borderId="3" xfId="1" applyBorder="1" applyAlignment="1">
      <alignment horizontal="left" vertical="top" wrapText="1"/>
    </xf>
    <xf numFmtId="0" fontId="3" fillId="0" borderId="12" xfId="1" applyBorder="1" applyAlignment="1">
      <alignment horizontal="left" vertical="top" wrapText="1"/>
    </xf>
    <xf numFmtId="0" fontId="5" fillId="0" borderId="2" xfId="1" applyFont="1" applyBorder="1" applyAlignment="1">
      <alignment horizontal="left" vertical="top" wrapText="1"/>
    </xf>
    <xf numFmtId="0" fontId="5" fillId="0" borderId="12" xfId="1" applyFont="1" applyBorder="1" applyAlignment="1">
      <alignment horizontal="left" vertical="top" wrapText="1"/>
    </xf>
    <xf numFmtId="0" fontId="5" fillId="0" borderId="3" xfId="1" applyFont="1" applyBorder="1" applyAlignment="1">
      <alignment horizontal="left" vertical="top" wrapText="1"/>
    </xf>
    <xf numFmtId="0" fontId="7" fillId="0" borderId="2" xfId="1" applyFont="1" applyBorder="1" applyAlignment="1">
      <alignment horizontal="center" vertical="top" wrapText="1"/>
    </xf>
    <xf numFmtId="0" fontId="7" fillId="0" borderId="3" xfId="1" applyFont="1" applyBorder="1" applyAlignment="1">
      <alignment horizontal="center" vertical="top" wrapText="1"/>
    </xf>
    <xf numFmtId="0" fontId="7" fillId="0" borderId="2" xfId="1" applyFont="1" applyBorder="1" applyAlignment="1">
      <alignment horizontal="left" vertical="top" wrapText="1" indent="1"/>
    </xf>
    <xf numFmtId="0" fontId="7" fillId="0" borderId="12" xfId="1" applyFont="1" applyBorder="1" applyAlignment="1">
      <alignment horizontal="left" vertical="top" wrapText="1" indent="1"/>
    </xf>
    <xf numFmtId="0" fontId="7" fillId="0" borderId="3" xfId="1" applyFont="1" applyBorder="1" applyAlignment="1">
      <alignment horizontal="left" vertical="top" wrapText="1" indent="1"/>
    </xf>
    <xf numFmtId="0" fontId="7" fillId="0" borderId="2" xfId="1" applyFont="1" applyBorder="1" applyAlignment="1">
      <alignment horizontal="left" vertical="top" wrapText="1" indent="2"/>
    </xf>
    <xf numFmtId="0" fontId="7" fillId="0" borderId="12" xfId="1" applyFont="1" applyBorder="1" applyAlignment="1">
      <alignment horizontal="left" vertical="top" wrapText="1" indent="2"/>
    </xf>
    <xf numFmtId="0" fontId="7" fillId="0" borderId="3" xfId="1" applyFont="1" applyBorder="1" applyAlignment="1">
      <alignment horizontal="left" vertical="top" wrapText="1" indent="2"/>
    </xf>
    <xf numFmtId="2" fontId="4" fillId="0" borderId="2" xfId="1" applyNumberFormat="1" applyFont="1" applyBorder="1" applyAlignment="1">
      <alignment horizontal="left" vertical="top" shrinkToFit="1"/>
    </xf>
    <xf numFmtId="2" fontId="4" fillId="0" borderId="12" xfId="1" applyNumberFormat="1" applyFont="1" applyBorder="1" applyAlignment="1">
      <alignment horizontal="left" vertical="top" shrinkToFit="1"/>
    </xf>
    <xf numFmtId="2" fontId="4" fillId="0" borderId="3" xfId="1" applyNumberFormat="1" applyFont="1" applyBorder="1" applyAlignment="1">
      <alignment horizontal="left" vertical="top" shrinkToFit="1"/>
    </xf>
    <xf numFmtId="1" fontId="4" fillId="0" borderId="2" xfId="1" applyNumberFormat="1" applyFont="1" applyBorder="1" applyAlignment="1">
      <alignment horizontal="left" vertical="top" shrinkToFit="1"/>
    </xf>
    <xf numFmtId="1" fontId="4" fillId="0" borderId="12" xfId="1" applyNumberFormat="1" applyFont="1" applyBorder="1" applyAlignment="1">
      <alignment horizontal="left" vertical="top" shrinkToFit="1"/>
    </xf>
    <xf numFmtId="1" fontId="4" fillId="0" borderId="3" xfId="1" applyNumberFormat="1" applyFont="1" applyBorder="1" applyAlignment="1">
      <alignment horizontal="left" vertical="top" shrinkToFit="1"/>
    </xf>
    <xf numFmtId="164" fontId="4" fillId="0" borderId="2" xfId="1" applyNumberFormat="1" applyFont="1" applyBorder="1" applyAlignment="1">
      <alignment horizontal="left" vertical="top" shrinkToFit="1"/>
    </xf>
    <xf numFmtId="164" fontId="4" fillId="0" borderId="12" xfId="1" applyNumberFormat="1" applyFont="1" applyBorder="1" applyAlignment="1">
      <alignment horizontal="left" vertical="top" shrinkToFit="1"/>
    </xf>
    <xf numFmtId="164" fontId="4" fillId="0" borderId="3" xfId="1" applyNumberFormat="1" applyFont="1" applyBorder="1" applyAlignment="1">
      <alignment horizontal="left" vertical="top" shrinkToFit="1"/>
    </xf>
    <xf numFmtId="0" fontId="3" fillId="0" borderId="2" xfId="1" applyBorder="1" applyAlignment="1">
      <alignment horizontal="left" vertical="center" wrapText="1"/>
    </xf>
    <xf numFmtId="0" fontId="3" fillId="0" borderId="3" xfId="1" applyBorder="1" applyAlignment="1">
      <alignment horizontal="left" vertical="center" wrapText="1"/>
    </xf>
    <xf numFmtId="2" fontId="4" fillId="0" borderId="2" xfId="1" applyNumberFormat="1" applyFont="1" applyBorder="1" applyAlignment="1">
      <alignment horizontal="left" vertical="center" shrinkToFit="1"/>
    </xf>
    <xf numFmtId="2" fontId="4" fillId="0" borderId="12" xfId="1" applyNumberFormat="1" applyFont="1" applyBorder="1" applyAlignment="1">
      <alignment horizontal="left" vertical="center" shrinkToFit="1"/>
    </xf>
    <xf numFmtId="2" fontId="4" fillId="0" borderId="3" xfId="1" applyNumberFormat="1" applyFont="1" applyBorder="1" applyAlignment="1">
      <alignment horizontal="left" vertic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7" fillId="0" borderId="2" xfId="1" applyFont="1" applyBorder="1" applyAlignment="1">
      <alignment horizontal="left" vertical="center" wrapText="1" indent="2"/>
    </xf>
    <xf numFmtId="0" fontId="7" fillId="0" borderId="3" xfId="1" applyFont="1" applyBorder="1" applyAlignment="1">
      <alignment horizontal="left" vertical="center" wrapText="1" indent="2"/>
    </xf>
    <xf numFmtId="0" fontId="7" fillId="0" borderId="12" xfId="1" applyFont="1" applyBorder="1" applyAlignment="1">
      <alignment horizontal="left" vertical="center" wrapText="1" indent="2"/>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3" fillId="0" borderId="2" xfId="1" applyBorder="1" applyAlignment="1">
      <alignment horizontal="center" vertical="top" wrapText="1"/>
    </xf>
    <xf numFmtId="0" fontId="3" fillId="0" borderId="12" xfId="1" applyBorder="1" applyAlignment="1">
      <alignment horizontal="center" vertical="top" wrapText="1"/>
    </xf>
    <xf numFmtId="0" fontId="3" fillId="0" borderId="3" xfId="1" applyBorder="1" applyAlignment="1">
      <alignment horizontal="center" vertical="top" wrapText="1"/>
    </xf>
    <xf numFmtId="0" fontId="7" fillId="0" borderId="12" xfId="1" applyFont="1" applyBorder="1" applyAlignment="1">
      <alignment horizontal="center" vertical="top" wrapText="1"/>
    </xf>
    <xf numFmtId="0" fontId="3" fillId="0" borderId="12" xfId="1" applyBorder="1" applyAlignment="1">
      <alignment horizontal="left" vertical="center" wrapText="1"/>
    </xf>
    <xf numFmtId="0" fontId="5" fillId="0" borderId="2" xfId="1" applyFont="1" applyBorder="1" applyAlignment="1">
      <alignment horizontal="left" vertical="top" wrapText="1" indent="4"/>
    </xf>
    <xf numFmtId="0" fontId="5" fillId="0" borderId="12" xfId="1" applyFont="1" applyBorder="1" applyAlignment="1">
      <alignment horizontal="left" vertical="top" wrapText="1" indent="4"/>
    </xf>
    <xf numFmtId="0" fontId="5" fillId="0" borderId="3" xfId="1" applyFont="1" applyBorder="1" applyAlignment="1">
      <alignment horizontal="left" vertical="top" wrapText="1" indent="4"/>
    </xf>
    <xf numFmtId="2" fontId="17" fillId="0" borderId="2" xfId="1" applyNumberFormat="1" applyFont="1" applyBorder="1" applyAlignment="1">
      <alignment horizontal="center" vertical="top" shrinkToFit="1"/>
    </xf>
    <xf numFmtId="2" fontId="17" fillId="0" borderId="12" xfId="1" applyNumberFormat="1" applyFont="1" applyBorder="1" applyAlignment="1">
      <alignment horizontal="center" vertical="top" shrinkToFit="1"/>
    </xf>
    <xf numFmtId="2" fontId="17" fillId="0" borderId="3" xfId="1" applyNumberFormat="1" applyFont="1" applyBorder="1" applyAlignment="1">
      <alignment horizontal="center" vertical="top" shrinkToFit="1"/>
    </xf>
    <xf numFmtId="1" fontId="17" fillId="0" borderId="2" xfId="1" applyNumberFormat="1" applyFont="1" applyBorder="1" applyAlignment="1">
      <alignment horizontal="center" vertical="top" shrinkToFit="1"/>
    </xf>
    <xf numFmtId="1" fontId="17" fillId="0" borderId="12" xfId="1" applyNumberFormat="1" applyFont="1" applyBorder="1" applyAlignment="1">
      <alignment horizontal="center" vertical="top" shrinkToFit="1"/>
    </xf>
    <xf numFmtId="1" fontId="17" fillId="0" borderId="3" xfId="1" applyNumberFormat="1" applyFont="1" applyBorder="1" applyAlignment="1">
      <alignment horizontal="center" vertical="top" shrinkToFit="1"/>
    </xf>
    <xf numFmtId="0" fontId="5" fillId="0" borderId="20" xfId="1" applyFont="1" applyBorder="1" applyAlignment="1">
      <alignment horizontal="left" vertical="top" wrapText="1"/>
    </xf>
    <xf numFmtId="0" fontId="5" fillId="0" borderId="19" xfId="1" applyFont="1" applyBorder="1" applyAlignment="1">
      <alignment horizontal="left" vertical="top" wrapText="1"/>
    </xf>
    <xf numFmtId="0" fontId="5" fillId="0" borderId="18" xfId="1" applyFont="1" applyBorder="1" applyAlignment="1">
      <alignment horizontal="left" vertical="top" wrapText="1"/>
    </xf>
    <xf numFmtId="0" fontId="5" fillId="0" borderId="17" xfId="1" applyFont="1" applyBorder="1" applyAlignment="1">
      <alignment horizontal="left" vertical="top" wrapText="1"/>
    </xf>
    <xf numFmtId="0" fontId="5" fillId="0" borderId="0" xfId="1" applyFont="1" applyAlignment="1">
      <alignment horizontal="left" vertical="top" wrapText="1"/>
    </xf>
    <xf numFmtId="0" fontId="5" fillId="0" borderId="16" xfId="1" applyFont="1" applyBorder="1" applyAlignment="1">
      <alignment horizontal="left" vertical="top" wrapText="1"/>
    </xf>
    <xf numFmtId="0" fontId="5" fillId="0" borderId="15" xfId="1" applyFont="1" applyBorder="1" applyAlignment="1">
      <alignment horizontal="left" vertical="top" wrapText="1"/>
    </xf>
    <xf numFmtId="0" fontId="5" fillId="0" borderId="14" xfId="1" applyFont="1" applyBorder="1" applyAlignment="1">
      <alignment horizontal="left" vertical="top" wrapText="1"/>
    </xf>
    <xf numFmtId="0" fontId="5" fillId="0" borderId="13" xfId="1" applyFont="1" applyBorder="1" applyAlignment="1">
      <alignment horizontal="left" vertical="top" wrapText="1"/>
    </xf>
    <xf numFmtId="0" fontId="7" fillId="0" borderId="2" xfId="1" applyFont="1" applyBorder="1" applyAlignment="1">
      <alignment horizontal="left" vertical="top" wrapText="1"/>
    </xf>
    <xf numFmtId="0" fontId="7" fillId="0" borderId="12" xfId="1" applyFont="1" applyBorder="1" applyAlignment="1">
      <alignment horizontal="left" vertical="top" wrapText="1"/>
    </xf>
    <xf numFmtId="0" fontId="7" fillId="0" borderId="3" xfId="1" applyFont="1" applyBorder="1" applyAlignment="1">
      <alignment horizontal="left" vertical="top" wrapText="1"/>
    </xf>
    <xf numFmtId="0" fontId="13" fillId="0" borderId="0" xfId="2"/>
    <xf numFmtId="0" fontId="7" fillId="0" borderId="2" xfId="1" applyFont="1" applyBorder="1" applyAlignment="1">
      <alignment horizontal="left" vertical="top" wrapText="1" indent="5"/>
    </xf>
    <xf numFmtId="0" fontId="7" fillId="0" borderId="12" xfId="1" applyFont="1" applyBorder="1" applyAlignment="1">
      <alignment horizontal="left" vertical="top" wrapText="1" indent="5"/>
    </xf>
    <xf numFmtId="0" fontId="7" fillId="0" borderId="3" xfId="1" applyFont="1" applyBorder="1" applyAlignment="1">
      <alignment horizontal="left" vertical="top" wrapText="1" indent="5"/>
    </xf>
  </cellXfs>
  <cellStyles count="3">
    <cellStyle name="Hyperlink" xfId="2" builtinId="8"/>
    <cellStyle name="Normal" xfId="0" builtinId="0"/>
    <cellStyle name="Normal 2" xfId="1" xr:uid="{E3081D38-7061-4770-8D62-7F37FB55A1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entry!A10"/><Relationship Id="rId7" Type="http://schemas.openxmlformats.org/officeDocument/2006/relationships/hyperlink" Target="#entry!A19"/><Relationship Id="rId2" Type="http://schemas.openxmlformats.org/officeDocument/2006/relationships/hyperlink" Target="#entry!A8"/><Relationship Id="rId1" Type="http://schemas.openxmlformats.org/officeDocument/2006/relationships/hyperlink" Target="#entry!A7"/><Relationship Id="rId6" Type="http://schemas.openxmlformats.org/officeDocument/2006/relationships/hyperlink" Target="#entry!A17"/><Relationship Id="rId5" Type="http://schemas.openxmlformats.org/officeDocument/2006/relationships/hyperlink" Target="#entry!A15"/><Relationship Id="rId4" Type="http://schemas.openxmlformats.org/officeDocument/2006/relationships/hyperlink" Target="#entry!A13"/></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entry!A1"/></Relationships>
</file>

<file path=xl/drawings/drawing1.xml><?xml version="1.0" encoding="utf-8"?>
<xdr:wsDr xmlns:xdr="http://schemas.openxmlformats.org/drawingml/2006/spreadsheetDrawing" xmlns:a="http://schemas.openxmlformats.org/drawingml/2006/main">
  <xdr:twoCellAnchor>
    <xdr:from>
      <xdr:col>8</xdr:col>
      <xdr:colOff>9525</xdr:colOff>
      <xdr:row>21</xdr:row>
      <xdr:rowOff>95250</xdr:rowOff>
    </xdr:from>
    <xdr:to>
      <xdr:col>10</xdr:col>
      <xdr:colOff>9525</xdr:colOff>
      <xdr:row>23</xdr:row>
      <xdr:rowOff>95250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819BD60-71CF-4A72-8390-39CBEF61018E}"/>
            </a:ext>
          </a:extLst>
        </xdr:cNvPr>
        <xdr:cNvSpPr/>
      </xdr:nvSpPr>
      <xdr:spPr>
        <a:xfrm>
          <a:off x="4886325" y="1238250"/>
          <a:ext cx="1219200" cy="3810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Go to Cell</a:t>
          </a:r>
        </a:p>
      </xdr:txBody>
    </xdr:sp>
    <xdr:clientData/>
  </xdr:twoCellAnchor>
  <xdr:twoCellAnchor>
    <xdr:from>
      <xdr:col>9</xdr:col>
      <xdr:colOff>114300</xdr:colOff>
      <xdr:row>24</xdr:row>
      <xdr:rowOff>104775</xdr:rowOff>
    </xdr:from>
    <xdr:to>
      <xdr:col>11</xdr:col>
      <xdr:colOff>114300</xdr:colOff>
      <xdr:row>26</xdr:row>
      <xdr:rowOff>104775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2EEA0307-9B14-434A-8690-FAD29DA53243}"/>
            </a:ext>
          </a:extLst>
        </xdr:cNvPr>
        <xdr:cNvSpPr/>
      </xdr:nvSpPr>
      <xdr:spPr>
        <a:xfrm>
          <a:off x="5600700" y="1819275"/>
          <a:ext cx="1219200" cy="3810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Go to Cell</a:t>
          </a:r>
        </a:p>
      </xdr:txBody>
    </xdr:sp>
    <xdr:clientData/>
  </xdr:twoCellAnchor>
  <xdr:twoCellAnchor>
    <xdr:from>
      <xdr:col>8</xdr:col>
      <xdr:colOff>114300</xdr:colOff>
      <xdr:row>27</xdr:row>
      <xdr:rowOff>180975</xdr:rowOff>
    </xdr:from>
    <xdr:to>
      <xdr:col>10</xdr:col>
      <xdr:colOff>114300</xdr:colOff>
      <xdr:row>29</xdr:row>
      <xdr:rowOff>180975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6E346E5A-8E76-4919-866C-5A4DC3AAB1C9}"/>
            </a:ext>
          </a:extLst>
        </xdr:cNvPr>
        <xdr:cNvSpPr/>
      </xdr:nvSpPr>
      <xdr:spPr>
        <a:xfrm>
          <a:off x="4991100" y="2466975"/>
          <a:ext cx="1219200" cy="3810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Go to Cell</a:t>
          </a:r>
        </a:p>
      </xdr:txBody>
    </xdr:sp>
    <xdr:clientData/>
  </xdr:twoCellAnchor>
  <xdr:twoCellAnchor>
    <xdr:from>
      <xdr:col>8</xdr:col>
      <xdr:colOff>28575</xdr:colOff>
      <xdr:row>31</xdr:row>
      <xdr:rowOff>0</xdr:rowOff>
    </xdr:from>
    <xdr:to>
      <xdr:col>10</xdr:col>
      <xdr:colOff>28575</xdr:colOff>
      <xdr:row>33</xdr:row>
      <xdr:rowOff>0</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4D35ED0A-9A3D-49A1-A88F-83181F90EC58}"/>
            </a:ext>
          </a:extLst>
        </xdr:cNvPr>
        <xdr:cNvSpPr/>
      </xdr:nvSpPr>
      <xdr:spPr>
        <a:xfrm>
          <a:off x="4905375" y="3810000"/>
          <a:ext cx="1219200" cy="3810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Go to Cell</a:t>
          </a:r>
        </a:p>
      </xdr:txBody>
    </xdr:sp>
    <xdr:clientData/>
  </xdr:twoCellAnchor>
  <xdr:twoCellAnchor>
    <xdr:from>
      <xdr:col>8</xdr:col>
      <xdr:colOff>0</xdr:colOff>
      <xdr:row>34</xdr:row>
      <xdr:rowOff>0</xdr:rowOff>
    </xdr:from>
    <xdr:to>
      <xdr:col>10</xdr:col>
      <xdr:colOff>0</xdr:colOff>
      <xdr:row>36</xdr:row>
      <xdr:rowOff>0</xdr:rowOff>
    </xdr:to>
    <xdr:sp macro="" textlink="">
      <xdr:nvSpPr>
        <xdr:cNvPr id="7" name="Rectangle: Rounded Corners 6">
          <a:hlinkClick xmlns:r="http://schemas.openxmlformats.org/officeDocument/2006/relationships" r:id="rId5"/>
          <a:extLst>
            <a:ext uri="{FF2B5EF4-FFF2-40B4-BE49-F238E27FC236}">
              <a16:creationId xmlns:a16="http://schemas.microsoft.com/office/drawing/2014/main" id="{D61006B3-021C-40BB-8E91-B804C28AF704}"/>
            </a:ext>
          </a:extLst>
        </xdr:cNvPr>
        <xdr:cNvSpPr/>
      </xdr:nvSpPr>
      <xdr:spPr>
        <a:xfrm>
          <a:off x="4876800" y="4953000"/>
          <a:ext cx="1219200" cy="3810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Go to Cell</a:t>
          </a:r>
        </a:p>
      </xdr:txBody>
    </xdr:sp>
    <xdr:clientData/>
  </xdr:twoCellAnchor>
  <xdr:twoCellAnchor>
    <xdr:from>
      <xdr:col>9</xdr:col>
      <xdr:colOff>0</xdr:colOff>
      <xdr:row>37</xdr:row>
      <xdr:rowOff>0</xdr:rowOff>
    </xdr:from>
    <xdr:to>
      <xdr:col>11</xdr:col>
      <xdr:colOff>0</xdr:colOff>
      <xdr:row>39</xdr:row>
      <xdr:rowOff>0</xdr:rowOff>
    </xdr:to>
    <xdr:sp macro="" textlink="">
      <xdr:nvSpPr>
        <xdr:cNvPr id="8" name="Rectangle: Rounded Corners 7">
          <a:hlinkClick xmlns:r="http://schemas.openxmlformats.org/officeDocument/2006/relationships" r:id="rId6"/>
          <a:extLst>
            <a:ext uri="{FF2B5EF4-FFF2-40B4-BE49-F238E27FC236}">
              <a16:creationId xmlns:a16="http://schemas.microsoft.com/office/drawing/2014/main" id="{59B96566-ED65-4DCB-8F0F-45A51D5D3ED9}"/>
            </a:ext>
          </a:extLst>
        </xdr:cNvPr>
        <xdr:cNvSpPr/>
      </xdr:nvSpPr>
      <xdr:spPr>
        <a:xfrm>
          <a:off x="5486400" y="5905500"/>
          <a:ext cx="1219200" cy="3810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Go to Cell</a:t>
          </a:r>
        </a:p>
      </xdr:txBody>
    </xdr:sp>
    <xdr:clientData/>
  </xdr:twoCellAnchor>
  <xdr:twoCellAnchor>
    <xdr:from>
      <xdr:col>8</xdr:col>
      <xdr:colOff>47625</xdr:colOff>
      <xdr:row>40</xdr:row>
      <xdr:rowOff>104775</xdr:rowOff>
    </xdr:from>
    <xdr:to>
      <xdr:col>10</xdr:col>
      <xdr:colOff>47625</xdr:colOff>
      <xdr:row>42</xdr:row>
      <xdr:rowOff>104775</xdr:rowOff>
    </xdr:to>
    <xdr:sp macro="" textlink="">
      <xdr:nvSpPr>
        <xdr:cNvPr id="11" name="Rectangle: Rounded Corners 10">
          <a:hlinkClick xmlns:r="http://schemas.openxmlformats.org/officeDocument/2006/relationships" r:id="rId7"/>
          <a:extLst>
            <a:ext uri="{FF2B5EF4-FFF2-40B4-BE49-F238E27FC236}">
              <a16:creationId xmlns:a16="http://schemas.microsoft.com/office/drawing/2014/main" id="{302488A1-39F9-431B-859F-DC5FFCB1BCF7}"/>
            </a:ext>
          </a:extLst>
        </xdr:cNvPr>
        <xdr:cNvSpPr/>
      </xdr:nvSpPr>
      <xdr:spPr>
        <a:xfrm>
          <a:off x="4924425" y="7534275"/>
          <a:ext cx="1219200" cy="3810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Go to Cell</a:t>
          </a:r>
        </a:p>
      </xdr:txBody>
    </xdr:sp>
    <xdr:clientData/>
  </xdr:twoCellAnchor>
  <xdr:twoCellAnchor editAs="oneCell">
    <xdr:from>
      <xdr:col>1</xdr:col>
      <xdr:colOff>104775</xdr:colOff>
      <xdr:row>0</xdr:row>
      <xdr:rowOff>0</xdr:rowOff>
    </xdr:from>
    <xdr:to>
      <xdr:col>9</xdr:col>
      <xdr:colOff>540647</xdr:colOff>
      <xdr:row>8</xdr:row>
      <xdr:rowOff>0</xdr:rowOff>
    </xdr:to>
    <xdr:pic>
      <xdr:nvPicPr>
        <xdr:cNvPr id="10" name="Picture 9">
          <a:extLst>
            <a:ext uri="{FF2B5EF4-FFF2-40B4-BE49-F238E27FC236}">
              <a16:creationId xmlns:a16="http://schemas.microsoft.com/office/drawing/2014/main" id="{0B6EE66B-5DAF-4281-990D-E6B2543A0AF0}"/>
            </a:ext>
          </a:extLst>
        </xdr:cNvPr>
        <xdr:cNvPicPr>
          <a:picLocks noChangeAspect="1"/>
        </xdr:cNvPicPr>
      </xdr:nvPicPr>
      <xdr:blipFill>
        <a:blip xmlns:r="http://schemas.openxmlformats.org/officeDocument/2006/relationships" r:embed="rId8"/>
        <a:stretch>
          <a:fillRect/>
        </a:stretch>
      </xdr:blipFill>
      <xdr:spPr>
        <a:xfrm>
          <a:off x="714375" y="0"/>
          <a:ext cx="5312672"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609599</xdr:colOff>
      <xdr:row>0</xdr:row>
      <xdr:rowOff>0</xdr:rowOff>
    </xdr:from>
    <xdr:to>
      <xdr:col>7</xdr:col>
      <xdr:colOff>161924</xdr:colOff>
      <xdr:row>2</xdr:row>
      <xdr:rowOff>152400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8F7E8D2-9B5C-4390-A7C4-BDD109695E46}"/>
            </a:ext>
          </a:extLst>
        </xdr:cNvPr>
        <xdr:cNvSpPr/>
      </xdr:nvSpPr>
      <xdr:spPr>
        <a:xfrm>
          <a:off x="3047999" y="381000"/>
          <a:ext cx="1381125" cy="5334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Back to Instructions</a:t>
          </a:r>
        </a:p>
      </xdr:txBody>
    </xdr:sp>
    <xdr:clientData/>
  </xdr:twoCellAnchor>
  <xdr:twoCellAnchor editAs="oneCell">
    <xdr:from>
      <xdr:col>7</xdr:col>
      <xdr:colOff>590549</xdr:colOff>
      <xdr:row>0</xdr:row>
      <xdr:rowOff>0</xdr:rowOff>
    </xdr:from>
    <xdr:to>
      <xdr:col>13</xdr:col>
      <xdr:colOff>54144</xdr:colOff>
      <xdr:row>4</xdr:row>
      <xdr:rowOff>133350</xdr:rowOff>
    </xdr:to>
    <xdr:pic>
      <xdr:nvPicPr>
        <xdr:cNvPr id="4" name="Picture 3">
          <a:extLst>
            <a:ext uri="{FF2B5EF4-FFF2-40B4-BE49-F238E27FC236}">
              <a16:creationId xmlns:a16="http://schemas.microsoft.com/office/drawing/2014/main" id="{7BADA4A1-3BAF-40CF-AD22-74922A242035}"/>
            </a:ext>
          </a:extLst>
        </xdr:cNvPr>
        <xdr:cNvPicPr>
          <a:picLocks noChangeAspect="1"/>
        </xdr:cNvPicPr>
      </xdr:nvPicPr>
      <xdr:blipFill>
        <a:blip xmlns:r="http://schemas.openxmlformats.org/officeDocument/2006/relationships" r:embed="rId2"/>
        <a:stretch>
          <a:fillRect/>
        </a:stretch>
      </xdr:blipFill>
      <xdr:spPr>
        <a:xfrm>
          <a:off x="4857749" y="0"/>
          <a:ext cx="3121195"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38100</xdr:rowOff>
    </xdr:from>
    <xdr:to>
      <xdr:col>2</xdr:col>
      <xdr:colOff>438150</xdr:colOff>
      <xdr:row>2</xdr:row>
      <xdr:rowOff>123825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D1AE4B6-A54D-4850-B060-080438266E6F}"/>
            </a:ext>
          </a:extLst>
        </xdr:cNvPr>
        <xdr:cNvSpPr/>
      </xdr:nvSpPr>
      <xdr:spPr>
        <a:xfrm>
          <a:off x="161925" y="38100"/>
          <a:ext cx="1390650" cy="4095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Back</a:t>
          </a:r>
          <a:r>
            <a:rPr lang="en-US" sz="1100" baseline="0"/>
            <a:t> to Entry Tab</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s.gov/Medicare/Medicare-Fee-for-Service-Payment/SNFPPS/PDPM.html" TargetMode="External"/><Relationship Id="rId7" Type="http://schemas.openxmlformats.org/officeDocument/2006/relationships/drawing" Target="../drawings/drawing3.xml"/><Relationship Id="rId2" Type="http://schemas.openxmlformats.org/officeDocument/2006/relationships/hyperlink" Target="https://www.cms.gov/Medicare/Medicare-Fee-for-Service-Payment/SNFPPS/PDPM.html" TargetMode="External"/><Relationship Id="rId1" Type="http://schemas.openxmlformats.org/officeDocument/2006/relationships/hyperlink" Target="https://www.cms.gov/Medicare/Medicare-Fee-for-Service-Payment/SNFPPS/PDPM.html" TargetMode="External"/><Relationship Id="rId6" Type="http://schemas.openxmlformats.org/officeDocument/2006/relationships/printerSettings" Target="../printerSettings/printerSettings2.bin"/><Relationship Id="rId5" Type="http://schemas.openxmlformats.org/officeDocument/2006/relationships/hyperlink" Target="https://www.cms.gov/Medicare/Medicare-Fee-for-Service-Payment/SNFPPS/PDPM.html" TargetMode="External"/><Relationship Id="rId4" Type="http://schemas.openxmlformats.org/officeDocument/2006/relationships/hyperlink" Target="https://www.cms.gov/Medicare/Medicare-Fee-for-Service-Payment/SNFPPS/PDPM.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12E5-867D-4B71-BF28-01309F98A026}">
  <dimension ref="A11:A45"/>
  <sheetViews>
    <sheetView showGridLines="0" workbookViewId="0">
      <selection activeCell="C23" sqref="C23"/>
    </sheetView>
  </sheetViews>
  <sheetFormatPr defaultRowHeight="15"/>
  <sheetData>
    <row r="11" spans="1:1">
      <c r="A11" t="s">
        <v>128</v>
      </c>
    </row>
    <row r="13" spans="1:1">
      <c r="A13" t="s">
        <v>129</v>
      </c>
    </row>
    <row r="14" spans="1:1">
      <c r="A14" t="s">
        <v>130</v>
      </c>
    </row>
    <row r="16" spans="1:1">
      <c r="A16" t="s">
        <v>141</v>
      </c>
    </row>
    <row r="18" spans="1:1">
      <c r="A18" t="s">
        <v>357</v>
      </c>
    </row>
    <row r="19" spans="1:1">
      <c r="A19" t="s">
        <v>358</v>
      </c>
    </row>
    <row r="21" spans="1:1">
      <c r="A21" s="21" t="s">
        <v>391</v>
      </c>
    </row>
    <row r="23" spans="1:1">
      <c r="A23" s="4" t="s">
        <v>131</v>
      </c>
    </row>
    <row r="24" spans="1:1">
      <c r="A24" s="4"/>
    </row>
    <row r="25" spans="1:1">
      <c r="A25" s="4"/>
    </row>
    <row r="26" spans="1:1">
      <c r="A26" s="4" t="s">
        <v>132</v>
      </c>
    </row>
    <row r="27" spans="1:1">
      <c r="A27" s="4"/>
    </row>
    <row r="28" spans="1:1">
      <c r="A28" s="4"/>
    </row>
    <row r="29" spans="1:1">
      <c r="A29" s="4" t="s">
        <v>133</v>
      </c>
    </row>
    <row r="30" spans="1:1">
      <c r="A30" s="4" t="s">
        <v>134</v>
      </c>
    </row>
    <row r="31" spans="1:1">
      <c r="A31" s="4"/>
    </row>
    <row r="32" spans="1:1">
      <c r="A32" s="3" t="s">
        <v>135</v>
      </c>
    </row>
    <row r="33" spans="1:1">
      <c r="A33" s="4" t="s">
        <v>136</v>
      </c>
    </row>
    <row r="34" spans="1:1">
      <c r="A34" s="4"/>
    </row>
    <row r="35" spans="1:1">
      <c r="A35" s="4" t="s">
        <v>137</v>
      </c>
    </row>
    <row r="36" spans="1:1">
      <c r="A36" s="3" t="s">
        <v>138</v>
      </c>
    </row>
    <row r="37" spans="1:1">
      <c r="A37" s="3"/>
    </row>
    <row r="38" spans="1:1">
      <c r="A38" s="3" t="s">
        <v>139</v>
      </c>
    </row>
    <row r="39" spans="1:1">
      <c r="A39" s="3" t="s">
        <v>140</v>
      </c>
    </row>
    <row r="40" spans="1:1">
      <c r="A40" s="3"/>
    </row>
    <row r="41" spans="1:1">
      <c r="A41" s="18" t="s">
        <v>387</v>
      </c>
    </row>
    <row r="42" spans="1:1">
      <c r="A42" s="18" t="s">
        <v>388</v>
      </c>
    </row>
    <row r="43" spans="1:1">
      <c r="A43" s="19" t="s">
        <v>389</v>
      </c>
    </row>
    <row r="44" spans="1:1">
      <c r="A44" s="19"/>
    </row>
    <row r="45" spans="1:1">
      <c r="A45" s="19" t="s">
        <v>390</v>
      </c>
    </row>
  </sheetData>
  <sheetProtection algorithmName="SHA-512" hashValue="z6M+iGpluK/ZdVWkjhhLri6bn7271w90cm/A81aMWC2HTNweqO8TiDwxgAUlY5/pHlk+8UQsf+k1ybxu3n0qjw==" saltValue="SIehBxrcnriuT0IvrVvRqw==" spinCount="100000" sheet="1" object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F88C6-8E57-4039-968F-58B54A3DC14E}">
  <dimension ref="A1:H19"/>
  <sheetViews>
    <sheetView showGridLines="0" tabSelected="1" workbookViewId="0">
      <pane ySplit="5" topLeftCell="A6" activePane="bottomLeft" state="frozen"/>
      <selection pane="bottomLeft" activeCell="A19" sqref="A19:D19"/>
    </sheetView>
  </sheetViews>
  <sheetFormatPr defaultRowHeight="15"/>
  <sheetData>
    <row r="1" spans="1:8">
      <c r="A1" s="33" t="s">
        <v>24</v>
      </c>
      <c r="B1" s="33"/>
      <c r="C1" s="33"/>
      <c r="D1" t="str">
        <f>IF(AND(A7=PTOT_call_up!A1,entry!A8=PTOT_call_up!B1),PTOT_call_up!C1,(IF(AND(A7=PTOT_call_up!A2,entry!A8=PTOT_call_up!B2),PTOT_call_up!C2,(IF(AND(A7=PTOT_call_up!A3,entry!A8=PTOT_call_up!B3),PTOT_call_up!C3,(IF(AND(A7=PTOT_call_up!A4,entry!A8=PTOT_call_up!B4),PTOT_call_up!C4,(IF(AND(A7=PTOT_call_up!A5,entry!A8=PTOT_call_up!B5),PTOT_call_up!C5,(IF(AND(A7=PTOT_call_up!A6,entry!A8=PTOT_call_up!B6),PTOT_call_up!C6,(IF(AND(A7=PTOT_call_up!A7,entry!A8=PTOT_call_up!B7),PTOT_call_up!C7,(IF(AND(A7=PTOT_call_up!A8,entry!A8=PTOT_call_up!B8),PTOT_call_up!C8,(IF(AND(A7=PTOT_call_up!A9,entry!A8=PTOT_call_up!B9),PTOT_call_up!C9,(IF(AND(A7=PTOT_call_up!A10,entry!A8=PTOT_call_up!B10),PTOT_call_up!C10,(IF(AND(A7=PTOT_call_up!A11,entry!A8=PTOT_call_up!B11),PTOT_call_up!C11,(IF(AND(A7=PTOT_call_up!A12,entry!A8=PTOT_call_up!B12),PTOT_call_up!C12,(IF(AND(A7=PTOT_call_up!A13,entry!A8=PTOT_call_up!B13),PTOT_call_up!C13,(IF(AND(A7=PTOT_call_up!A14,entry!A8=PTOT_call_up!B14),PTOT_call_up!C14,(IF(AND(A7=PTOT_call_up!A15,entry!A8=PTOT_call_up!B15),PTOT_call_up!C15, (IF(AND(A7=PTOT_call_up!A16,entry!A8=PTOT_call_up!B16),PTOT_call_up!C16,0)))))))))))))))))))))))))))))))</f>
        <v>TA</v>
      </c>
    </row>
    <row r="2" spans="1:8">
      <c r="A2" s="34" t="s">
        <v>126</v>
      </c>
      <c r="B2" s="33"/>
      <c r="C2" s="33"/>
      <c r="D2" t="str">
        <f>(IF(AND(A10=SLP_call_up!A1,entry!A13=SLP_call_up!B1),SLP_call_up!C1,(IF(AND(A10=SLP_call_up!A2,entry!A13=SLP_call_up!B2),SLP_call_up!C2,(IF(AND(A10=SLP_call_up!A3,entry!A13=SLP_call_up!B3),SLP_call_up!C3,(IF(AND(A10=SLP_call_up!A4,entry!A13=SLP_call_up!B4),SLP_call_up!C4,(IF(AND(A10=SLP_call_up!A5,entry!A13=SLP_call_up!B5),SLP_call_up!C5,(IF(AND(A10=SLP_call_up!A6,entry!A13=SLP_call_up!B6),SLP_call_up!C6,(IF(AND(A10=SLP_call_up!A7,entry!A13=SLP_call_up!B7),SLP_call_up!C7,(IF(AND(A10=SLP_call_up!A8,entry!A13=SLP_call_up!B8),SLP_call_up!C8,(IF(AND(A10=SLP_call_up!A9,entry!A13=SLP_call_up!B9),SLP_call_up!C9,(IF(AND(A10=SLP_call_up!A10,entry!A13=SLP_call_up!B10),SLP_call_up!C10,(IF(AND(A10=SLP_call_up!A11,entry!A13=SLP_call_up!B11),SLP_call_up!C11,SLP_call_up!C12))))))))))))))))))))))</f>
        <v>SA</v>
      </c>
    </row>
    <row r="3" spans="1:8">
      <c r="A3" s="33" t="s">
        <v>123</v>
      </c>
      <c r="B3" s="33"/>
      <c r="C3" s="33"/>
      <c r="D3" t="str">
        <f>LOOKUP(A15,Nursing_call_up!A:A,Nursing_call_up!B:B)</f>
        <v>ES3</v>
      </c>
    </row>
    <row r="4" spans="1:8">
      <c r="A4" s="33" t="s">
        <v>127</v>
      </c>
      <c r="B4" s="33"/>
      <c r="C4" s="33"/>
      <c r="D4" t="str">
        <f>LOOKUP(A17,NTA_call_up!A:A,NTA_call_up!B:B)</f>
        <v>NA</v>
      </c>
    </row>
    <row r="5" spans="1:8">
      <c r="A5" t="s">
        <v>386</v>
      </c>
      <c r="D5" t="str">
        <f>RIGHT(D1,1)&amp;RIGHT(D2,1)&amp;LOOKUP(D3,Nursing_call_up!B:B,Nursing_call_up!C:C)&amp;RIGHT(D4,1)&amp;IF(A19=Lists!A66,"1","0")</f>
        <v>AAAA1</v>
      </c>
      <c r="E5" s="20"/>
      <c r="F5" s="20"/>
      <c r="G5" s="20"/>
    </row>
    <row r="6" spans="1:8">
      <c r="A6" s="31" t="s">
        <v>118</v>
      </c>
      <c r="B6" s="31"/>
      <c r="C6" s="31"/>
      <c r="D6" s="31"/>
      <c r="E6" s="31"/>
      <c r="F6" s="31"/>
      <c r="G6" s="31"/>
      <c r="H6" s="31"/>
    </row>
    <row r="7" spans="1:8">
      <c r="A7" s="35" t="s">
        <v>0</v>
      </c>
      <c r="B7" s="29"/>
      <c r="C7" s="29"/>
      <c r="D7" s="29"/>
      <c r="E7" s="30"/>
      <c r="F7" s="32" t="s">
        <v>23</v>
      </c>
      <c r="G7" s="25"/>
      <c r="H7" s="25"/>
    </row>
    <row r="8" spans="1:8">
      <c r="A8" s="17" t="s">
        <v>1</v>
      </c>
      <c r="B8" s="25" t="s">
        <v>119</v>
      </c>
      <c r="C8" s="25"/>
      <c r="D8" s="25"/>
    </row>
    <row r="9" spans="1:8">
      <c r="A9" s="31" t="s">
        <v>120</v>
      </c>
      <c r="B9" s="31"/>
      <c r="C9" s="31"/>
      <c r="D9" s="31"/>
      <c r="E9" s="31"/>
      <c r="F9" s="31"/>
      <c r="G9" s="31"/>
      <c r="H9" s="31"/>
    </row>
    <row r="10" spans="1:8" ht="15" customHeight="1">
      <c r="A10" s="37" t="s">
        <v>25</v>
      </c>
      <c r="B10" s="26" t="s">
        <v>35</v>
      </c>
      <c r="C10" s="27"/>
      <c r="D10" s="27"/>
      <c r="E10" s="27"/>
      <c r="F10" s="27"/>
    </row>
    <row r="11" spans="1:8">
      <c r="A11" s="38"/>
      <c r="B11" s="26"/>
      <c r="C11" s="27"/>
      <c r="D11" s="27"/>
      <c r="E11" s="27"/>
      <c r="F11" s="27"/>
    </row>
    <row r="12" spans="1:8">
      <c r="A12" s="39"/>
      <c r="B12" s="26"/>
      <c r="C12" s="27"/>
      <c r="D12" s="27"/>
      <c r="E12" s="27"/>
      <c r="F12" s="27"/>
    </row>
    <row r="13" spans="1:8" ht="50.25" customHeight="1">
      <c r="A13" s="17" t="s">
        <v>26</v>
      </c>
      <c r="B13" s="36" t="s">
        <v>36</v>
      </c>
      <c r="C13" s="25"/>
      <c r="D13" s="25"/>
      <c r="E13" s="25"/>
      <c r="F13" s="25"/>
    </row>
    <row r="14" spans="1:8">
      <c r="A14" s="31" t="s">
        <v>121</v>
      </c>
      <c r="B14" s="31"/>
      <c r="C14" s="31"/>
      <c r="D14" s="31"/>
      <c r="E14" s="31"/>
      <c r="F14" s="31"/>
      <c r="G14" s="31"/>
      <c r="H14" s="31"/>
    </row>
    <row r="15" spans="1:8">
      <c r="A15" s="17" t="s">
        <v>46</v>
      </c>
      <c r="B15" s="25" t="s">
        <v>122</v>
      </c>
      <c r="C15" s="25"/>
    </row>
    <row r="16" spans="1:8">
      <c r="A16" s="31" t="s">
        <v>124</v>
      </c>
      <c r="B16" s="31"/>
      <c r="C16" s="31"/>
      <c r="D16" s="31"/>
      <c r="E16" s="31"/>
      <c r="F16" s="31"/>
      <c r="G16" s="31"/>
      <c r="H16" s="31"/>
    </row>
    <row r="17" spans="1:8">
      <c r="A17" s="17" t="s">
        <v>107</v>
      </c>
      <c r="B17" s="32" t="s">
        <v>125</v>
      </c>
      <c r="C17" s="25"/>
    </row>
    <row r="18" spans="1:8">
      <c r="A18" s="31" t="s">
        <v>361</v>
      </c>
      <c r="B18" s="31"/>
      <c r="C18" s="31"/>
      <c r="D18" s="31"/>
      <c r="E18" s="31"/>
      <c r="F18" s="31"/>
      <c r="G18" s="31"/>
      <c r="H18" s="31"/>
    </row>
    <row r="19" spans="1:8">
      <c r="A19" s="28" t="s">
        <v>392</v>
      </c>
      <c r="B19" s="29"/>
      <c r="C19" s="29"/>
      <c r="D19" s="30"/>
    </row>
  </sheetData>
  <sheetProtection algorithmName="SHA-512" hashValue="sD8hYl6m72Hgi012wFPkdhqCjh3xFl3d8vgW0OKvV/wvRw1AVFZcuPo4ADtLyzJKaWWyZLa1X2MuRkQA18iKlQ==" saltValue="4K28ZxaJjd8LXssaJd/qtg==" spinCount="100000" sheet="1" selectLockedCells="1"/>
  <mergeCells count="18">
    <mergeCell ref="A9:H9"/>
    <mergeCell ref="A14:H14"/>
    <mergeCell ref="A16:H16"/>
    <mergeCell ref="F7:H7"/>
    <mergeCell ref="B13:F13"/>
    <mergeCell ref="A10:A12"/>
    <mergeCell ref="A3:C3"/>
    <mergeCell ref="A1:C1"/>
    <mergeCell ref="A2:C2"/>
    <mergeCell ref="A7:E7"/>
    <mergeCell ref="B8:D8"/>
    <mergeCell ref="A4:C4"/>
    <mergeCell ref="A6:H6"/>
    <mergeCell ref="B15:C15"/>
    <mergeCell ref="B10:F12"/>
    <mergeCell ref="A19:D19"/>
    <mergeCell ref="A18:H18"/>
    <mergeCell ref="B17:C17"/>
  </mergeCells>
  <dataValidations count="6">
    <dataValidation type="list" allowBlank="1" showInputMessage="1" showErrorMessage="1" sqref="A7" xr:uid="{E77A08A5-F3DF-43E1-99DD-30B36DB1DC60}">
      <formula1>PT_OT_Clinical_Category</formula1>
    </dataValidation>
    <dataValidation type="list" allowBlank="1" showInputMessage="1" showErrorMessage="1" sqref="A8" xr:uid="{E6B02C9A-D29D-42F9-B316-77E93E63D91F}">
      <formula1>PT_OT_Section_GG_Function_Score</formula1>
    </dataValidation>
    <dataValidation type="list" allowBlank="1" showInputMessage="1" showErrorMessage="1" sqref="A10:A12" xr:uid="{5CEE742C-291F-45D3-8921-302C34F0B445}">
      <formula1>SLP_Comorb</formula1>
    </dataValidation>
    <dataValidation type="list" allowBlank="1" showInputMessage="1" showErrorMessage="1" sqref="A13" xr:uid="{6AB2E407-C6CA-49F3-A821-BBF1D4A591F1}">
      <formula1>SLP_Mech_Alt_Diet</formula1>
    </dataValidation>
    <dataValidation type="list" allowBlank="1" showInputMessage="1" showErrorMessage="1" sqref="A15" xr:uid="{C16BB451-3215-4E34-B7E1-3CE187D3560B}">
      <formula1>Nursing_RUGS</formula1>
    </dataValidation>
    <dataValidation type="list" allowBlank="1" showInputMessage="1" showErrorMessage="1" sqref="A17" xr:uid="{6A39F6EF-C206-442D-8658-264801D8468E}">
      <formula1>NTA_list</formula1>
    </dataValidation>
  </dataValidations>
  <hyperlinks>
    <hyperlink ref="F7:H7" location="CMS_definitions!A19" display="Clinical Category" xr:uid="{449D8917-7001-48A7-A22B-F12B6D46E186}"/>
    <hyperlink ref="B8:D8" location="CMS_definitions!A49" display="Section GG Function Score" xr:uid="{460E9E0E-2C80-4BC8-9DB0-59BD51B630B3}"/>
    <hyperlink ref="B10:F12" location="CMS_definitions!A72" display="CMS_definitions!A72" xr:uid="{6D728C6A-5939-4A9F-BB76-29D25E8BA7E4}"/>
    <hyperlink ref="B13:F13" location="CMS_definitions!A91" display="CMS_definitions!A91" xr:uid="{70110ACD-888B-4278-9CBD-90E5DED1B26C}"/>
    <hyperlink ref="B15:C15" location="CMS_definitions!A108" display="RUGS level" xr:uid="{D7234801-0AA8-4EDF-A7CA-32266741387D}"/>
    <hyperlink ref="B17:C17" location="CMS_definitions!A143" display="NTA score" xr:uid="{9E6D1E5C-C979-4900-A6EC-5D7695A118F5}"/>
  </hyperlinks>
  <pageMargins left="0.7" right="0.7" top="0.75" bottom="0.75" header="0.3" footer="0.3"/>
  <pageSetup orientation="portrait"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CB7BB0-DE38-47EC-B540-44C4DBD6CBA7}">
          <x14:formula1>
            <xm:f>Lists!$A$66:$A$67</xm:f>
          </x14:formula1>
          <xm:sqref>A19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41D0-F28B-4352-88C8-CA1CCD0BB00B}">
  <dimension ref="A4:V155"/>
  <sheetViews>
    <sheetView showGridLines="0" workbookViewId="0">
      <pane ySplit="3" topLeftCell="A41" activePane="bottomLeft" state="frozen"/>
      <selection pane="bottomLeft" activeCell="A49" sqref="A49"/>
    </sheetView>
  </sheetViews>
  <sheetFormatPr defaultColWidth="9.140625" defaultRowHeight="12.75"/>
  <cols>
    <col min="1" max="1" width="10.85546875" style="5" customWidth="1"/>
    <col min="2" max="2" width="5.85546875" style="5" customWidth="1"/>
    <col min="3" max="3" width="8" style="5" customWidth="1"/>
    <col min="4" max="4" width="6.85546875" style="5" customWidth="1"/>
    <col min="5" max="5" width="1.85546875" style="5" customWidth="1"/>
    <col min="6" max="6" width="4" style="5" customWidth="1"/>
    <col min="7" max="7" width="1" style="5" customWidth="1"/>
    <col min="8" max="9" width="2.85546875" style="5" customWidth="1"/>
    <col min="10" max="10" width="1" style="5" customWidth="1"/>
    <col min="11" max="12" width="5.85546875" style="5" customWidth="1"/>
    <col min="13" max="13" width="2.85546875" style="5" customWidth="1"/>
    <col min="14" max="14" width="1.85546875" style="5" customWidth="1"/>
    <col min="15" max="15" width="5.85546875" style="5" customWidth="1"/>
    <col min="16" max="16" width="2.85546875" style="5" customWidth="1"/>
    <col min="17" max="17" width="6.85546875" style="5" customWidth="1"/>
    <col min="18" max="18" width="5.85546875" style="5" customWidth="1"/>
    <col min="19" max="19" width="2.85546875" style="5" customWidth="1"/>
    <col min="20" max="20" width="1" style="5" customWidth="1"/>
    <col min="21" max="21" width="5.85546875" style="5" customWidth="1"/>
    <col min="22" max="22" width="1.85546875" style="5" customWidth="1"/>
    <col min="23" max="23" width="5.85546875" style="5" customWidth="1"/>
    <col min="24" max="24" width="34.85546875" style="5" customWidth="1"/>
    <col min="25" max="25" width="26.42578125" style="5" customWidth="1"/>
    <col min="26" max="26" width="33.85546875" style="5" customWidth="1"/>
    <col min="27" max="27" width="17" style="5" customWidth="1"/>
    <col min="28" max="16384" width="9.140625" style="5"/>
  </cols>
  <sheetData>
    <row r="4" spans="1:1" ht="28.7" customHeight="1">
      <c r="A4" s="16" t="s">
        <v>355</v>
      </c>
    </row>
    <row r="5" spans="1:1" ht="17.25" customHeight="1">
      <c r="A5" s="15" t="s">
        <v>354</v>
      </c>
    </row>
    <row r="6" spans="1:1" ht="20.100000000000001" customHeight="1">
      <c r="A6" s="10" t="s">
        <v>353</v>
      </c>
    </row>
    <row r="7" spans="1:1" ht="17.25" customHeight="1">
      <c r="A7" s="14" t="s">
        <v>352</v>
      </c>
    </row>
    <row r="8" spans="1:1" ht="17.25" customHeight="1">
      <c r="A8" s="14" t="s">
        <v>351</v>
      </c>
    </row>
    <row r="9" spans="1:1" ht="17.25" customHeight="1">
      <c r="A9" s="7" t="s">
        <v>350</v>
      </c>
    </row>
    <row r="10" spans="1:1" ht="17.25" customHeight="1">
      <c r="A10" s="9" t="s">
        <v>349</v>
      </c>
    </row>
    <row r="11" spans="1:1" ht="17.25" customHeight="1">
      <c r="A11" s="9" t="s">
        <v>348</v>
      </c>
    </row>
    <row r="12" spans="1:1" ht="17.25" customHeight="1">
      <c r="A12" s="9" t="s">
        <v>347</v>
      </c>
    </row>
    <row r="13" spans="1:1" ht="17.25" customHeight="1">
      <c r="A13" s="9" t="s">
        <v>346</v>
      </c>
    </row>
    <row r="14" spans="1:1" ht="17.25" customHeight="1">
      <c r="A14" s="9" t="s">
        <v>345</v>
      </c>
    </row>
    <row r="15" spans="1:1" ht="17.25" customHeight="1">
      <c r="A15" s="9" t="s">
        <v>344</v>
      </c>
    </row>
    <row r="16" spans="1:1" ht="17.25" customHeight="1">
      <c r="A16" s="9" t="s">
        <v>343</v>
      </c>
    </row>
    <row r="17" spans="1:20" ht="17.25" customHeight="1">
      <c r="A17" s="5" t="s">
        <v>342</v>
      </c>
    </row>
    <row r="18" spans="1:20" ht="17.25" customHeight="1">
      <c r="A18" s="7" t="s">
        <v>341</v>
      </c>
    </row>
    <row r="19" spans="1:20" ht="20.100000000000001" customHeight="1">
      <c r="A19" s="10" t="s">
        <v>340</v>
      </c>
    </row>
    <row r="20" spans="1:20" ht="17.25" customHeight="1">
      <c r="A20" s="7" t="s">
        <v>339</v>
      </c>
    </row>
    <row r="21" spans="1:20" ht="17.25" customHeight="1">
      <c r="A21" s="14" t="s">
        <v>338</v>
      </c>
    </row>
    <row r="22" spans="1:20" ht="17.25" customHeight="1">
      <c r="A22" s="7" t="s">
        <v>337</v>
      </c>
    </row>
    <row r="23" spans="1:20" ht="17.25" customHeight="1">
      <c r="A23" s="7" t="s">
        <v>336</v>
      </c>
    </row>
    <row r="24" spans="1:20" ht="17.25" customHeight="1">
      <c r="A24" s="14" t="s">
        <v>335</v>
      </c>
    </row>
    <row r="25" spans="1:20" ht="17.25" customHeight="1">
      <c r="A25" s="14" t="s">
        <v>334</v>
      </c>
    </row>
    <row r="26" spans="1:20" ht="17.25" customHeight="1">
      <c r="A26" s="7" t="s">
        <v>333</v>
      </c>
    </row>
    <row r="27" spans="1:20" ht="17.25" customHeight="1">
      <c r="A27" s="6" t="s">
        <v>332</v>
      </c>
    </row>
    <row r="28" spans="1:20" ht="13.7" customHeight="1">
      <c r="A28" s="51" t="s">
        <v>304</v>
      </c>
      <c r="B28" s="52"/>
      <c r="C28" s="52"/>
      <c r="D28" s="52"/>
      <c r="E28" s="52"/>
      <c r="F28" s="52"/>
      <c r="G28" s="52"/>
      <c r="H28" s="52"/>
      <c r="I28" s="53"/>
      <c r="J28" s="42" t="s">
        <v>319</v>
      </c>
      <c r="K28" s="43"/>
      <c r="L28" s="43"/>
      <c r="M28" s="43"/>
      <c r="N28" s="43"/>
      <c r="O28" s="43"/>
      <c r="P28" s="43"/>
      <c r="Q28" s="43"/>
      <c r="R28" s="43"/>
      <c r="S28" s="43"/>
      <c r="T28" s="44"/>
    </row>
    <row r="29" spans="1:20" ht="13.7" customHeight="1">
      <c r="A29" s="51" t="s">
        <v>322</v>
      </c>
      <c r="B29" s="52"/>
      <c r="C29" s="52"/>
      <c r="D29" s="52"/>
      <c r="E29" s="52"/>
      <c r="F29" s="52"/>
      <c r="G29" s="52"/>
      <c r="H29" s="52"/>
      <c r="I29" s="53"/>
      <c r="J29" s="42" t="s">
        <v>318</v>
      </c>
      <c r="K29" s="43"/>
      <c r="L29" s="43"/>
      <c r="M29" s="43"/>
      <c r="N29" s="43"/>
      <c r="O29" s="43"/>
      <c r="P29" s="43"/>
      <c r="Q29" s="43"/>
      <c r="R29" s="43"/>
      <c r="S29" s="43"/>
      <c r="T29" s="44"/>
    </row>
    <row r="30" spans="1:20" ht="27.6" customHeight="1">
      <c r="A30" s="48" t="s">
        <v>321</v>
      </c>
      <c r="B30" s="50"/>
      <c r="C30" s="50"/>
      <c r="D30" s="50"/>
      <c r="E30" s="50"/>
      <c r="F30" s="50"/>
      <c r="G30" s="50"/>
      <c r="H30" s="50"/>
      <c r="I30" s="49"/>
      <c r="J30" s="42" t="s">
        <v>317</v>
      </c>
      <c r="K30" s="43"/>
      <c r="L30" s="43"/>
      <c r="M30" s="43"/>
      <c r="N30" s="43"/>
      <c r="O30" s="43"/>
      <c r="P30" s="43"/>
      <c r="Q30" s="43"/>
      <c r="R30" s="43"/>
      <c r="S30" s="43"/>
      <c r="T30" s="44"/>
    </row>
    <row r="31" spans="1:20" ht="13.7" customHeight="1">
      <c r="A31" s="51" t="s">
        <v>320</v>
      </c>
      <c r="B31" s="52"/>
      <c r="C31" s="52"/>
      <c r="D31" s="52"/>
      <c r="E31" s="52"/>
      <c r="F31" s="52"/>
      <c r="G31" s="52"/>
      <c r="H31" s="52"/>
      <c r="I31" s="53"/>
      <c r="J31" s="42" t="s">
        <v>323</v>
      </c>
      <c r="K31" s="43"/>
      <c r="L31" s="43"/>
      <c r="M31" s="43"/>
      <c r="N31" s="43"/>
      <c r="O31" s="43"/>
      <c r="P31" s="43"/>
      <c r="Q31" s="43"/>
      <c r="R31" s="43"/>
      <c r="S31" s="43"/>
      <c r="T31" s="44"/>
    </row>
    <row r="32" spans="1:20" ht="13.7" customHeight="1">
      <c r="A32" s="51" t="s">
        <v>294</v>
      </c>
      <c r="B32" s="52"/>
      <c r="C32" s="52"/>
      <c r="D32" s="52"/>
      <c r="E32" s="52"/>
      <c r="F32" s="52"/>
      <c r="G32" s="52"/>
      <c r="H32" s="52"/>
      <c r="I32" s="53"/>
      <c r="J32" s="42" t="s">
        <v>324</v>
      </c>
      <c r="K32" s="43"/>
      <c r="L32" s="43"/>
      <c r="M32" s="43"/>
      <c r="N32" s="43"/>
      <c r="O32" s="43"/>
      <c r="P32" s="43"/>
      <c r="Q32" s="43"/>
      <c r="R32" s="43"/>
      <c r="S32" s="43"/>
      <c r="T32" s="44"/>
    </row>
    <row r="33" spans="1:18" ht="17.25" customHeight="1">
      <c r="A33" s="9" t="s">
        <v>331</v>
      </c>
    </row>
    <row r="34" spans="1:18" ht="17.25" customHeight="1">
      <c r="A34" s="109" t="s">
        <v>330</v>
      </c>
      <c r="B34" s="109"/>
      <c r="C34" s="109"/>
      <c r="D34" s="109"/>
      <c r="E34" s="109"/>
      <c r="F34" s="109"/>
      <c r="G34" s="109"/>
      <c r="H34" s="109"/>
      <c r="I34" s="109"/>
      <c r="J34" s="109"/>
      <c r="K34" s="109"/>
      <c r="L34" s="109"/>
      <c r="M34" s="109"/>
      <c r="N34" s="109"/>
      <c r="O34" s="109"/>
      <c r="P34" s="109"/>
      <c r="Q34" s="109"/>
      <c r="R34" s="109"/>
    </row>
    <row r="35" spans="1:18" ht="17.25" customHeight="1">
      <c r="A35" s="14" t="s">
        <v>329</v>
      </c>
    </row>
    <row r="36" spans="1:18" ht="17.25" customHeight="1">
      <c r="A36" s="14" t="s">
        <v>328</v>
      </c>
    </row>
    <row r="37" spans="1:18" ht="17.25" customHeight="1">
      <c r="A37" s="6" t="s">
        <v>327</v>
      </c>
    </row>
    <row r="38" spans="1:18" ht="13.7" customHeight="1">
      <c r="A38" s="110" t="s">
        <v>326</v>
      </c>
      <c r="B38" s="111"/>
      <c r="C38" s="111"/>
      <c r="D38" s="111"/>
      <c r="E38" s="111"/>
      <c r="F38" s="112"/>
      <c r="G38" s="59" t="s">
        <v>325</v>
      </c>
      <c r="H38" s="60"/>
      <c r="I38" s="60"/>
      <c r="J38" s="60"/>
      <c r="K38" s="60"/>
      <c r="L38" s="60"/>
      <c r="M38" s="60"/>
      <c r="N38" s="60"/>
      <c r="O38" s="60"/>
      <c r="P38" s="60"/>
      <c r="Q38" s="61"/>
    </row>
    <row r="39" spans="1:18" ht="13.7" customHeight="1">
      <c r="A39" s="51" t="s">
        <v>304</v>
      </c>
      <c r="B39" s="52"/>
      <c r="C39" s="52"/>
      <c r="D39" s="52"/>
      <c r="E39" s="52"/>
      <c r="F39" s="53"/>
      <c r="G39" s="51" t="s">
        <v>304</v>
      </c>
      <c r="H39" s="52"/>
      <c r="I39" s="52"/>
      <c r="J39" s="52"/>
      <c r="K39" s="52"/>
      <c r="L39" s="52"/>
      <c r="M39" s="52"/>
      <c r="N39" s="52"/>
      <c r="O39" s="52"/>
      <c r="P39" s="52"/>
      <c r="Q39" s="53"/>
    </row>
    <row r="40" spans="1:18" ht="13.7" customHeight="1">
      <c r="A40" s="51" t="s">
        <v>324</v>
      </c>
      <c r="B40" s="52"/>
      <c r="C40" s="52"/>
      <c r="D40" s="52"/>
      <c r="E40" s="52"/>
      <c r="F40" s="53"/>
      <c r="G40" s="97" t="s">
        <v>286</v>
      </c>
      <c r="H40" s="98"/>
      <c r="I40" s="98"/>
      <c r="J40" s="98"/>
      <c r="K40" s="98"/>
      <c r="L40" s="98"/>
      <c r="M40" s="98"/>
      <c r="N40" s="98"/>
      <c r="O40" s="98"/>
      <c r="P40" s="98"/>
      <c r="Q40" s="99"/>
    </row>
    <row r="41" spans="1:18" ht="13.7" customHeight="1">
      <c r="A41" s="51" t="s">
        <v>323</v>
      </c>
      <c r="B41" s="52"/>
      <c r="C41" s="52"/>
      <c r="D41" s="52"/>
      <c r="E41" s="52"/>
      <c r="F41" s="53"/>
      <c r="G41" s="103"/>
      <c r="H41" s="104"/>
      <c r="I41" s="104"/>
      <c r="J41" s="104"/>
      <c r="K41" s="104"/>
      <c r="L41" s="104"/>
      <c r="M41" s="104"/>
      <c r="N41" s="104"/>
      <c r="O41" s="104"/>
      <c r="P41" s="104"/>
      <c r="Q41" s="105"/>
    </row>
    <row r="42" spans="1:18" ht="13.7" customHeight="1">
      <c r="A42" s="51" t="s">
        <v>322</v>
      </c>
      <c r="B42" s="52"/>
      <c r="C42" s="52"/>
      <c r="D42" s="52"/>
      <c r="E42" s="52"/>
      <c r="F42" s="53"/>
      <c r="G42" s="97" t="s">
        <v>299</v>
      </c>
      <c r="H42" s="98"/>
      <c r="I42" s="98"/>
      <c r="J42" s="98"/>
      <c r="K42" s="98"/>
      <c r="L42" s="98"/>
      <c r="M42" s="98"/>
      <c r="N42" s="98"/>
      <c r="O42" s="98"/>
      <c r="P42" s="98"/>
      <c r="Q42" s="99"/>
    </row>
    <row r="43" spans="1:18" ht="27.6" customHeight="1">
      <c r="A43" s="48" t="s">
        <v>321</v>
      </c>
      <c r="B43" s="50"/>
      <c r="C43" s="50"/>
      <c r="D43" s="50"/>
      <c r="E43" s="50"/>
      <c r="F43" s="49"/>
      <c r="G43" s="103"/>
      <c r="H43" s="104"/>
      <c r="I43" s="104"/>
      <c r="J43" s="104"/>
      <c r="K43" s="104"/>
      <c r="L43" s="104"/>
      <c r="M43" s="104"/>
      <c r="N43" s="104"/>
      <c r="O43" s="104"/>
      <c r="P43" s="104"/>
      <c r="Q43" s="105"/>
    </row>
    <row r="44" spans="1:18" ht="13.7" customHeight="1">
      <c r="A44" s="51" t="s">
        <v>294</v>
      </c>
      <c r="B44" s="52"/>
      <c r="C44" s="52"/>
      <c r="D44" s="52"/>
      <c r="E44" s="52"/>
      <c r="F44" s="53"/>
      <c r="G44" s="97" t="s">
        <v>294</v>
      </c>
      <c r="H44" s="98"/>
      <c r="I44" s="98"/>
      <c r="J44" s="98"/>
      <c r="K44" s="98"/>
      <c r="L44" s="98"/>
      <c r="M44" s="98"/>
      <c r="N44" s="98"/>
      <c r="O44" s="98"/>
      <c r="P44" s="98"/>
      <c r="Q44" s="99"/>
    </row>
    <row r="45" spans="1:18" ht="13.7" customHeight="1">
      <c r="A45" s="51" t="s">
        <v>320</v>
      </c>
      <c r="B45" s="52"/>
      <c r="C45" s="52"/>
      <c r="D45" s="52"/>
      <c r="E45" s="52"/>
      <c r="F45" s="53"/>
      <c r="G45" s="100"/>
      <c r="H45" s="101"/>
      <c r="I45" s="101"/>
      <c r="J45" s="101"/>
      <c r="K45" s="101"/>
      <c r="L45" s="101"/>
      <c r="M45" s="101"/>
      <c r="N45" s="101"/>
      <c r="O45" s="101"/>
      <c r="P45" s="101"/>
      <c r="Q45" s="102"/>
    </row>
    <row r="46" spans="1:18" ht="13.7" customHeight="1">
      <c r="A46" s="51" t="s">
        <v>319</v>
      </c>
      <c r="B46" s="52"/>
      <c r="C46" s="52"/>
      <c r="D46" s="52"/>
      <c r="E46" s="52"/>
      <c r="F46" s="53"/>
      <c r="G46" s="100"/>
      <c r="H46" s="101"/>
      <c r="I46" s="101"/>
      <c r="J46" s="101"/>
      <c r="K46" s="101"/>
      <c r="L46" s="101"/>
      <c r="M46" s="101"/>
      <c r="N46" s="101"/>
      <c r="O46" s="101"/>
      <c r="P46" s="101"/>
      <c r="Q46" s="102"/>
    </row>
    <row r="47" spans="1:18" ht="13.7" customHeight="1">
      <c r="A47" s="51" t="s">
        <v>318</v>
      </c>
      <c r="B47" s="52"/>
      <c r="C47" s="52"/>
      <c r="D47" s="52"/>
      <c r="E47" s="52"/>
      <c r="F47" s="53"/>
      <c r="G47" s="100"/>
      <c r="H47" s="101"/>
      <c r="I47" s="101"/>
      <c r="J47" s="101"/>
      <c r="K47" s="101"/>
      <c r="L47" s="101"/>
      <c r="M47" s="101"/>
      <c r="N47" s="101"/>
      <c r="O47" s="101"/>
      <c r="P47" s="101"/>
      <c r="Q47" s="102"/>
    </row>
    <row r="48" spans="1:18" ht="13.7" customHeight="1">
      <c r="A48" s="51" t="s">
        <v>317</v>
      </c>
      <c r="B48" s="52"/>
      <c r="C48" s="52"/>
      <c r="D48" s="52"/>
      <c r="E48" s="52"/>
      <c r="F48" s="53"/>
      <c r="G48" s="103"/>
      <c r="H48" s="104"/>
      <c r="I48" s="104"/>
      <c r="J48" s="104"/>
      <c r="K48" s="104"/>
      <c r="L48" s="104"/>
      <c r="M48" s="104"/>
      <c r="N48" s="104"/>
      <c r="O48" s="104"/>
      <c r="P48" s="104"/>
      <c r="Q48" s="105"/>
    </row>
    <row r="49" spans="1:22" ht="17.25" customHeight="1">
      <c r="A49" s="14" t="s">
        <v>316</v>
      </c>
    </row>
    <row r="50" spans="1:22" ht="17.25" customHeight="1">
      <c r="A50" s="7" t="s">
        <v>315</v>
      </c>
    </row>
    <row r="51" spans="1:22" ht="17.25" customHeight="1">
      <c r="A51" s="9" t="s">
        <v>359</v>
      </c>
    </row>
    <row r="52" spans="1:22" ht="17.25" customHeight="1">
      <c r="A52" s="109" t="s">
        <v>330</v>
      </c>
      <c r="B52" s="109"/>
      <c r="C52" s="109"/>
      <c r="D52" s="109"/>
      <c r="E52" s="109"/>
      <c r="F52" s="109"/>
      <c r="G52" s="109"/>
      <c r="H52" s="109"/>
      <c r="I52" s="109"/>
      <c r="J52" s="109"/>
      <c r="K52" s="109"/>
      <c r="L52" s="109"/>
      <c r="M52" s="109"/>
      <c r="N52" s="109"/>
      <c r="O52" s="109"/>
      <c r="P52" s="109"/>
      <c r="Q52" s="109"/>
      <c r="R52" s="109"/>
    </row>
    <row r="53" spans="1:22" ht="17.25" customHeight="1">
      <c r="A53" s="7" t="s">
        <v>314</v>
      </c>
    </row>
    <row r="54" spans="1:22" ht="17.25" customHeight="1">
      <c r="A54" s="6" t="s">
        <v>313</v>
      </c>
    </row>
    <row r="55" spans="1:22" ht="32.450000000000003" customHeight="1">
      <c r="A55" s="54" t="s">
        <v>312</v>
      </c>
      <c r="B55" s="86"/>
      <c r="C55" s="86"/>
      <c r="D55" s="86"/>
      <c r="E55" s="86"/>
      <c r="F55" s="86"/>
      <c r="G55" s="86"/>
      <c r="H55" s="55"/>
      <c r="I55" s="56" t="s">
        <v>311</v>
      </c>
      <c r="J55" s="57"/>
      <c r="K55" s="57"/>
      <c r="L55" s="58"/>
      <c r="M55" s="56" t="s">
        <v>310</v>
      </c>
      <c r="N55" s="57"/>
      <c r="O55" s="57"/>
      <c r="P55" s="58"/>
      <c r="Q55" s="106" t="s">
        <v>309</v>
      </c>
      <c r="R55" s="108"/>
      <c r="S55" s="106" t="s">
        <v>308</v>
      </c>
      <c r="T55" s="107"/>
      <c r="U55" s="107"/>
      <c r="V55" s="108"/>
    </row>
    <row r="56" spans="1:22" ht="16.5" customHeight="1">
      <c r="A56" s="42" t="s">
        <v>304</v>
      </c>
      <c r="B56" s="43"/>
      <c r="C56" s="43"/>
      <c r="D56" s="43"/>
      <c r="E56" s="43"/>
      <c r="F56" s="43"/>
      <c r="G56" s="43"/>
      <c r="H56" s="44"/>
      <c r="I56" s="42" t="s">
        <v>292</v>
      </c>
      <c r="J56" s="43"/>
      <c r="K56" s="43"/>
      <c r="L56" s="44"/>
      <c r="M56" s="42" t="s">
        <v>307</v>
      </c>
      <c r="N56" s="43"/>
      <c r="O56" s="43"/>
      <c r="P56" s="44"/>
      <c r="Q56" s="91">
        <v>1.53</v>
      </c>
      <c r="R56" s="93"/>
      <c r="S56" s="91">
        <v>1.49</v>
      </c>
      <c r="T56" s="92"/>
      <c r="U56" s="92"/>
      <c r="V56" s="93"/>
    </row>
    <row r="57" spans="1:22" ht="16.5" customHeight="1">
      <c r="A57" s="42" t="s">
        <v>304</v>
      </c>
      <c r="B57" s="43"/>
      <c r="C57" s="43"/>
      <c r="D57" s="43"/>
      <c r="E57" s="43"/>
      <c r="F57" s="43"/>
      <c r="G57" s="43"/>
      <c r="H57" s="44"/>
      <c r="I57" s="42" t="s">
        <v>290</v>
      </c>
      <c r="J57" s="43"/>
      <c r="K57" s="43"/>
      <c r="L57" s="44"/>
      <c r="M57" s="42" t="s">
        <v>306</v>
      </c>
      <c r="N57" s="43"/>
      <c r="O57" s="43"/>
      <c r="P57" s="44"/>
      <c r="Q57" s="91">
        <v>1.69</v>
      </c>
      <c r="R57" s="93"/>
      <c r="S57" s="91">
        <v>1.63</v>
      </c>
      <c r="T57" s="92"/>
      <c r="U57" s="92"/>
      <c r="V57" s="93"/>
    </row>
    <row r="58" spans="1:22" ht="16.5" customHeight="1">
      <c r="A58" s="42" t="s">
        <v>304</v>
      </c>
      <c r="B58" s="43"/>
      <c r="C58" s="43"/>
      <c r="D58" s="43"/>
      <c r="E58" s="43"/>
      <c r="F58" s="43"/>
      <c r="G58" s="43"/>
      <c r="H58" s="44"/>
      <c r="I58" s="42" t="s">
        <v>288</v>
      </c>
      <c r="J58" s="43"/>
      <c r="K58" s="43"/>
      <c r="L58" s="44"/>
      <c r="M58" s="42" t="s">
        <v>305</v>
      </c>
      <c r="N58" s="43"/>
      <c r="O58" s="43"/>
      <c r="P58" s="44"/>
      <c r="Q58" s="91">
        <v>1.88</v>
      </c>
      <c r="R58" s="93"/>
      <c r="S58" s="91">
        <v>1.68</v>
      </c>
      <c r="T58" s="92"/>
      <c r="U58" s="92"/>
      <c r="V58" s="93"/>
    </row>
    <row r="59" spans="1:22" ht="16.5" customHeight="1">
      <c r="A59" s="42" t="s">
        <v>304</v>
      </c>
      <c r="B59" s="43"/>
      <c r="C59" s="43"/>
      <c r="D59" s="43"/>
      <c r="E59" s="43"/>
      <c r="F59" s="43"/>
      <c r="G59" s="43"/>
      <c r="H59" s="44"/>
      <c r="I59" s="94">
        <v>24</v>
      </c>
      <c r="J59" s="95"/>
      <c r="K59" s="95"/>
      <c r="L59" s="96"/>
      <c r="M59" s="42" t="s">
        <v>303</v>
      </c>
      <c r="N59" s="43"/>
      <c r="O59" s="43"/>
      <c r="P59" s="44"/>
      <c r="Q59" s="91">
        <v>1.92</v>
      </c>
      <c r="R59" s="93"/>
      <c r="S59" s="91">
        <v>1.53</v>
      </c>
      <c r="T59" s="92"/>
      <c r="U59" s="92"/>
      <c r="V59" s="93"/>
    </row>
    <row r="60" spans="1:22" ht="16.5" customHeight="1">
      <c r="A60" s="42" t="s">
        <v>299</v>
      </c>
      <c r="B60" s="43"/>
      <c r="C60" s="43"/>
      <c r="D60" s="43"/>
      <c r="E60" s="43"/>
      <c r="F60" s="43"/>
      <c r="G60" s="43"/>
      <c r="H60" s="44"/>
      <c r="I60" s="42" t="s">
        <v>292</v>
      </c>
      <c r="J60" s="43"/>
      <c r="K60" s="43"/>
      <c r="L60" s="44"/>
      <c r="M60" s="42" t="s">
        <v>302</v>
      </c>
      <c r="N60" s="43"/>
      <c r="O60" s="43"/>
      <c r="P60" s="44"/>
      <c r="Q60" s="91">
        <v>1.42</v>
      </c>
      <c r="R60" s="93"/>
      <c r="S60" s="91">
        <v>1.41</v>
      </c>
      <c r="T60" s="92"/>
      <c r="U60" s="92"/>
      <c r="V60" s="93"/>
    </row>
    <row r="61" spans="1:22" ht="16.5" customHeight="1">
      <c r="A61" s="42" t="s">
        <v>299</v>
      </c>
      <c r="B61" s="43"/>
      <c r="C61" s="43"/>
      <c r="D61" s="43"/>
      <c r="E61" s="43"/>
      <c r="F61" s="43"/>
      <c r="G61" s="43"/>
      <c r="H61" s="44"/>
      <c r="I61" s="42" t="s">
        <v>290</v>
      </c>
      <c r="J61" s="43"/>
      <c r="K61" s="43"/>
      <c r="L61" s="44"/>
      <c r="M61" s="42" t="s">
        <v>301</v>
      </c>
      <c r="N61" s="43"/>
      <c r="O61" s="43"/>
      <c r="P61" s="44"/>
      <c r="Q61" s="91">
        <v>1.61</v>
      </c>
      <c r="R61" s="93"/>
      <c r="S61" s="91">
        <v>1.59</v>
      </c>
      <c r="T61" s="92"/>
      <c r="U61" s="92"/>
      <c r="V61" s="93"/>
    </row>
    <row r="62" spans="1:22" ht="16.5" customHeight="1">
      <c r="A62" s="42" t="s">
        <v>299</v>
      </c>
      <c r="B62" s="43"/>
      <c r="C62" s="43"/>
      <c r="D62" s="43"/>
      <c r="E62" s="43"/>
      <c r="F62" s="43"/>
      <c r="G62" s="43"/>
      <c r="H62" s="44"/>
      <c r="I62" s="42" t="s">
        <v>288</v>
      </c>
      <c r="J62" s="43"/>
      <c r="K62" s="43"/>
      <c r="L62" s="44"/>
      <c r="M62" s="42" t="s">
        <v>300</v>
      </c>
      <c r="N62" s="43"/>
      <c r="O62" s="43"/>
      <c r="P62" s="44"/>
      <c r="Q62" s="91">
        <v>1.67</v>
      </c>
      <c r="R62" s="93"/>
      <c r="S62" s="91">
        <v>1.64</v>
      </c>
      <c r="T62" s="92"/>
      <c r="U62" s="92"/>
      <c r="V62" s="93"/>
    </row>
    <row r="63" spans="1:22" ht="16.5" customHeight="1">
      <c r="A63" s="42" t="s">
        <v>299</v>
      </c>
      <c r="B63" s="43"/>
      <c r="C63" s="43"/>
      <c r="D63" s="43"/>
      <c r="E63" s="43"/>
      <c r="F63" s="43"/>
      <c r="G63" s="43"/>
      <c r="H63" s="44"/>
      <c r="I63" s="94">
        <v>24</v>
      </c>
      <c r="J63" s="95"/>
      <c r="K63" s="95"/>
      <c r="L63" s="96"/>
      <c r="M63" s="42" t="s">
        <v>298</v>
      </c>
      <c r="N63" s="43"/>
      <c r="O63" s="43"/>
      <c r="P63" s="44"/>
      <c r="Q63" s="91">
        <v>1.1599999999999999</v>
      </c>
      <c r="R63" s="93"/>
      <c r="S63" s="91">
        <v>1.1499999999999999</v>
      </c>
      <c r="T63" s="92"/>
      <c r="U63" s="92"/>
      <c r="V63" s="93"/>
    </row>
    <row r="64" spans="1:22" ht="16.5" customHeight="1">
      <c r="A64" s="42" t="s">
        <v>294</v>
      </c>
      <c r="B64" s="43"/>
      <c r="C64" s="43"/>
      <c r="D64" s="43"/>
      <c r="E64" s="43"/>
      <c r="F64" s="43"/>
      <c r="G64" s="43"/>
      <c r="H64" s="44"/>
      <c r="I64" s="42" t="s">
        <v>292</v>
      </c>
      <c r="J64" s="43"/>
      <c r="K64" s="43"/>
      <c r="L64" s="44"/>
      <c r="M64" s="42" t="s">
        <v>297</v>
      </c>
      <c r="N64" s="43"/>
      <c r="O64" s="43"/>
      <c r="P64" s="44"/>
      <c r="Q64" s="91">
        <v>1.1299999999999999</v>
      </c>
      <c r="R64" s="93"/>
      <c r="S64" s="91">
        <v>1.17</v>
      </c>
      <c r="T64" s="92"/>
      <c r="U64" s="92"/>
      <c r="V64" s="93"/>
    </row>
    <row r="65" spans="1:22" ht="16.5" customHeight="1">
      <c r="A65" s="42" t="s">
        <v>294</v>
      </c>
      <c r="B65" s="43"/>
      <c r="C65" s="43"/>
      <c r="D65" s="43"/>
      <c r="E65" s="43"/>
      <c r="F65" s="43"/>
      <c r="G65" s="43"/>
      <c r="H65" s="44"/>
      <c r="I65" s="42" t="s">
        <v>290</v>
      </c>
      <c r="J65" s="43"/>
      <c r="K65" s="43"/>
      <c r="L65" s="44"/>
      <c r="M65" s="42" t="s">
        <v>296</v>
      </c>
      <c r="N65" s="43"/>
      <c r="O65" s="43"/>
      <c r="P65" s="44"/>
      <c r="Q65" s="91">
        <v>1.42</v>
      </c>
      <c r="R65" s="93"/>
      <c r="S65" s="91">
        <v>1.44</v>
      </c>
      <c r="T65" s="92"/>
      <c r="U65" s="92"/>
      <c r="V65" s="93"/>
    </row>
    <row r="66" spans="1:22" ht="16.7" customHeight="1">
      <c r="A66" s="42" t="s">
        <v>294</v>
      </c>
      <c r="B66" s="43"/>
      <c r="C66" s="43"/>
      <c r="D66" s="43"/>
      <c r="E66" s="43"/>
      <c r="F66" s="43"/>
      <c r="G66" s="43"/>
      <c r="H66" s="44"/>
      <c r="I66" s="42" t="s">
        <v>288</v>
      </c>
      <c r="J66" s="43"/>
      <c r="K66" s="43"/>
      <c r="L66" s="44"/>
      <c r="M66" s="42" t="s">
        <v>295</v>
      </c>
      <c r="N66" s="43"/>
      <c r="O66" s="43"/>
      <c r="P66" s="44"/>
      <c r="Q66" s="91">
        <v>1.52</v>
      </c>
      <c r="R66" s="93"/>
      <c r="S66" s="91">
        <v>1.54</v>
      </c>
      <c r="T66" s="92"/>
      <c r="U66" s="92"/>
      <c r="V66" s="93"/>
    </row>
    <row r="67" spans="1:22" ht="16.5" customHeight="1">
      <c r="A67" s="42" t="s">
        <v>294</v>
      </c>
      <c r="B67" s="43"/>
      <c r="C67" s="43"/>
      <c r="D67" s="43"/>
      <c r="E67" s="43"/>
      <c r="F67" s="43"/>
      <c r="G67" s="43"/>
      <c r="H67" s="44"/>
      <c r="I67" s="94">
        <v>24</v>
      </c>
      <c r="J67" s="95"/>
      <c r="K67" s="95"/>
      <c r="L67" s="96"/>
      <c r="M67" s="42" t="s">
        <v>293</v>
      </c>
      <c r="N67" s="43"/>
      <c r="O67" s="43"/>
      <c r="P67" s="44"/>
      <c r="Q67" s="91">
        <v>1.0900000000000001</v>
      </c>
      <c r="R67" s="93"/>
      <c r="S67" s="91">
        <v>1.1100000000000001</v>
      </c>
      <c r="T67" s="92"/>
      <c r="U67" s="92"/>
      <c r="V67" s="93"/>
    </row>
    <row r="68" spans="1:22" ht="16.5" customHeight="1">
      <c r="A68" s="42" t="s">
        <v>286</v>
      </c>
      <c r="B68" s="43"/>
      <c r="C68" s="43"/>
      <c r="D68" s="43"/>
      <c r="E68" s="43"/>
      <c r="F68" s="43"/>
      <c r="G68" s="43"/>
      <c r="H68" s="44"/>
      <c r="I68" s="42" t="s">
        <v>292</v>
      </c>
      <c r="J68" s="43"/>
      <c r="K68" s="43"/>
      <c r="L68" s="44"/>
      <c r="M68" s="42" t="s">
        <v>291</v>
      </c>
      <c r="N68" s="43"/>
      <c r="O68" s="43"/>
      <c r="P68" s="44"/>
      <c r="Q68" s="91">
        <v>1.27</v>
      </c>
      <c r="R68" s="93"/>
      <c r="S68" s="91">
        <v>1.3</v>
      </c>
      <c r="T68" s="92"/>
      <c r="U68" s="92"/>
      <c r="V68" s="93"/>
    </row>
    <row r="69" spans="1:22" ht="16.5" customHeight="1">
      <c r="A69" s="42" t="s">
        <v>286</v>
      </c>
      <c r="B69" s="43"/>
      <c r="C69" s="43"/>
      <c r="D69" s="43"/>
      <c r="E69" s="43"/>
      <c r="F69" s="43"/>
      <c r="G69" s="43"/>
      <c r="H69" s="44"/>
      <c r="I69" s="42" t="s">
        <v>290</v>
      </c>
      <c r="J69" s="43"/>
      <c r="K69" s="43"/>
      <c r="L69" s="44"/>
      <c r="M69" s="42" t="s">
        <v>289</v>
      </c>
      <c r="N69" s="43"/>
      <c r="O69" s="43"/>
      <c r="P69" s="44"/>
      <c r="Q69" s="91">
        <v>1.48</v>
      </c>
      <c r="R69" s="93"/>
      <c r="S69" s="91">
        <v>1.49</v>
      </c>
      <c r="T69" s="92"/>
      <c r="U69" s="92"/>
      <c r="V69" s="93"/>
    </row>
    <row r="70" spans="1:22" ht="16.5" customHeight="1">
      <c r="A70" s="42" t="s">
        <v>286</v>
      </c>
      <c r="B70" s="43"/>
      <c r="C70" s="43"/>
      <c r="D70" s="43"/>
      <c r="E70" s="43"/>
      <c r="F70" s="43"/>
      <c r="G70" s="43"/>
      <c r="H70" s="44"/>
      <c r="I70" s="42" t="s">
        <v>288</v>
      </c>
      <c r="J70" s="43"/>
      <c r="K70" s="43"/>
      <c r="L70" s="44"/>
      <c r="M70" s="42" t="s">
        <v>287</v>
      </c>
      <c r="N70" s="43"/>
      <c r="O70" s="43"/>
      <c r="P70" s="44"/>
      <c r="Q70" s="91">
        <v>1.55</v>
      </c>
      <c r="R70" s="93"/>
      <c r="S70" s="91">
        <v>1.55</v>
      </c>
      <c r="T70" s="92"/>
      <c r="U70" s="92"/>
      <c r="V70" s="93"/>
    </row>
    <row r="71" spans="1:22" ht="16.5" customHeight="1">
      <c r="A71" s="42" t="s">
        <v>286</v>
      </c>
      <c r="B71" s="43"/>
      <c r="C71" s="43"/>
      <c r="D71" s="43"/>
      <c r="E71" s="43"/>
      <c r="F71" s="43"/>
      <c r="G71" s="43"/>
      <c r="H71" s="44"/>
      <c r="I71" s="94">
        <v>24</v>
      </c>
      <c r="J71" s="95"/>
      <c r="K71" s="95"/>
      <c r="L71" s="96"/>
      <c r="M71" s="42" t="s">
        <v>285</v>
      </c>
      <c r="N71" s="43"/>
      <c r="O71" s="43"/>
      <c r="P71" s="44"/>
      <c r="Q71" s="91">
        <v>1.08</v>
      </c>
      <c r="R71" s="93"/>
      <c r="S71" s="91">
        <v>1.0900000000000001</v>
      </c>
      <c r="T71" s="92"/>
      <c r="U71" s="92"/>
      <c r="V71" s="93"/>
    </row>
    <row r="72" spans="1:22" ht="20.100000000000001" customHeight="1">
      <c r="A72" s="10" t="s">
        <v>284</v>
      </c>
    </row>
    <row r="73" spans="1:22" ht="17.25" customHeight="1">
      <c r="A73" s="14" t="s">
        <v>283</v>
      </c>
    </row>
    <row r="74" spans="1:22" ht="17.25" customHeight="1">
      <c r="A74" s="14" t="s">
        <v>282</v>
      </c>
    </row>
    <row r="75" spans="1:22" ht="17.25" customHeight="1">
      <c r="A75" s="14" t="s">
        <v>281</v>
      </c>
    </row>
    <row r="76" spans="1:22" ht="17.25" customHeight="1">
      <c r="A76" s="14" t="s">
        <v>280</v>
      </c>
    </row>
    <row r="77" spans="1:22" ht="17.25" customHeight="1">
      <c r="A77" s="14" t="s">
        <v>279</v>
      </c>
    </row>
    <row r="78" spans="1:22" ht="17.25" customHeight="1">
      <c r="A78" s="14" t="s">
        <v>278</v>
      </c>
    </row>
    <row r="79" spans="1:22" ht="17.25" customHeight="1">
      <c r="A79" s="14" t="s">
        <v>356</v>
      </c>
    </row>
    <row r="80" spans="1:22" ht="17.25" customHeight="1">
      <c r="A80" s="109" t="s">
        <v>330</v>
      </c>
      <c r="B80" s="109"/>
      <c r="C80" s="109"/>
      <c r="D80" s="109"/>
      <c r="E80" s="109"/>
      <c r="F80" s="109"/>
      <c r="G80" s="109"/>
      <c r="H80" s="109"/>
      <c r="I80" s="109"/>
      <c r="J80" s="109"/>
      <c r="K80" s="109"/>
      <c r="L80" s="109"/>
      <c r="M80" s="109"/>
      <c r="N80" s="109"/>
      <c r="O80" s="109"/>
      <c r="P80" s="109"/>
      <c r="Q80" s="109"/>
      <c r="R80" s="109"/>
    </row>
    <row r="81" spans="1:21" ht="17.25" customHeight="1">
      <c r="A81" s="14" t="s">
        <v>277</v>
      </c>
    </row>
    <row r="82" spans="1:21" ht="17.25" customHeight="1">
      <c r="A82" s="14" t="s">
        <v>276</v>
      </c>
    </row>
    <row r="83" spans="1:21" ht="17.25" customHeight="1">
      <c r="A83" s="14" t="s">
        <v>275</v>
      </c>
    </row>
    <row r="84" spans="1:21" ht="17.25" customHeight="1">
      <c r="A84" s="6" t="s">
        <v>274</v>
      </c>
    </row>
    <row r="85" spans="1:21" ht="13.7" customHeight="1">
      <c r="A85" s="42" t="s">
        <v>273</v>
      </c>
      <c r="B85" s="43"/>
      <c r="C85" s="43"/>
      <c r="D85" s="44"/>
      <c r="E85" s="42" t="s">
        <v>272</v>
      </c>
      <c r="F85" s="43"/>
      <c r="G85" s="43"/>
      <c r="H85" s="43"/>
      <c r="I85" s="43"/>
      <c r="J85" s="43"/>
      <c r="K85" s="43"/>
      <c r="L85" s="43"/>
      <c r="M85" s="43"/>
      <c r="N85" s="44"/>
    </row>
    <row r="86" spans="1:21" ht="13.7" customHeight="1">
      <c r="A86" s="42" t="s">
        <v>271</v>
      </c>
      <c r="B86" s="43"/>
      <c r="C86" s="43"/>
      <c r="D86" s="44"/>
      <c r="E86" s="42" t="s">
        <v>270</v>
      </c>
      <c r="F86" s="43"/>
      <c r="G86" s="43"/>
      <c r="H86" s="43"/>
      <c r="I86" s="43"/>
      <c r="J86" s="43"/>
      <c r="K86" s="43"/>
      <c r="L86" s="43"/>
      <c r="M86" s="43"/>
      <c r="N86" s="44"/>
    </row>
    <row r="87" spans="1:21" ht="13.7" customHeight="1">
      <c r="A87" s="42" t="s">
        <v>269</v>
      </c>
      <c r="B87" s="43"/>
      <c r="C87" s="43"/>
      <c r="D87" s="44"/>
      <c r="E87" s="42" t="s">
        <v>268</v>
      </c>
      <c r="F87" s="43"/>
      <c r="G87" s="43"/>
      <c r="H87" s="43"/>
      <c r="I87" s="43"/>
      <c r="J87" s="43"/>
      <c r="K87" s="43"/>
      <c r="L87" s="43"/>
      <c r="M87" s="43"/>
      <c r="N87" s="44"/>
    </row>
    <row r="88" spans="1:21" ht="13.7" customHeight="1">
      <c r="A88" s="42" t="s">
        <v>267</v>
      </c>
      <c r="B88" s="43"/>
      <c r="C88" s="43"/>
      <c r="D88" s="44"/>
      <c r="E88" s="42" t="s">
        <v>266</v>
      </c>
      <c r="F88" s="43"/>
      <c r="G88" s="43"/>
      <c r="H88" s="43"/>
      <c r="I88" s="43"/>
      <c r="J88" s="43"/>
      <c r="K88" s="43"/>
      <c r="L88" s="43"/>
      <c r="M88" s="43"/>
      <c r="N88" s="44"/>
    </row>
    <row r="89" spans="1:21" ht="27.6" customHeight="1">
      <c r="A89" s="83" t="s">
        <v>265</v>
      </c>
      <c r="B89" s="84"/>
      <c r="C89" s="84"/>
      <c r="D89" s="85"/>
      <c r="E89" s="42" t="s">
        <v>264</v>
      </c>
      <c r="F89" s="43"/>
      <c r="G89" s="43"/>
      <c r="H89" s="43"/>
      <c r="I89" s="43"/>
      <c r="J89" s="43"/>
      <c r="K89" s="43"/>
      <c r="L89" s="43"/>
      <c r="M89" s="43"/>
      <c r="N89" s="44"/>
    </row>
    <row r="90" spans="1:21" ht="27.6" customHeight="1">
      <c r="A90" s="83" t="s">
        <v>263</v>
      </c>
      <c r="B90" s="84"/>
      <c r="C90" s="84"/>
      <c r="D90" s="85"/>
      <c r="E90" s="42" t="s">
        <v>262</v>
      </c>
      <c r="F90" s="43"/>
      <c r="G90" s="43"/>
      <c r="H90" s="43"/>
      <c r="I90" s="43"/>
      <c r="J90" s="43"/>
      <c r="K90" s="43"/>
      <c r="L90" s="43"/>
      <c r="M90" s="43"/>
      <c r="N90" s="44"/>
    </row>
    <row r="91" spans="1:21" ht="17.25" customHeight="1">
      <c r="A91" s="7" t="s">
        <v>261</v>
      </c>
    </row>
    <row r="92" spans="1:21" ht="17.25" customHeight="1">
      <c r="A92" s="7" t="s">
        <v>260</v>
      </c>
    </row>
    <row r="93" spans="1:21" ht="17.25" customHeight="1">
      <c r="A93" s="6" t="s">
        <v>259</v>
      </c>
    </row>
    <row r="94" spans="1:21" ht="72.75" customHeight="1">
      <c r="A94" s="54" t="s">
        <v>252</v>
      </c>
      <c r="B94" s="86"/>
      <c r="C94" s="86"/>
      <c r="D94" s="86"/>
      <c r="E94" s="86"/>
      <c r="F94" s="86"/>
      <c r="G94" s="55"/>
      <c r="H94" s="54" t="s">
        <v>251</v>
      </c>
      <c r="I94" s="86"/>
      <c r="J94" s="86"/>
      <c r="K94" s="86"/>
      <c r="L94" s="86"/>
      <c r="M94" s="55"/>
      <c r="N94" s="59" t="s">
        <v>250</v>
      </c>
      <c r="O94" s="60"/>
      <c r="P94" s="60"/>
      <c r="Q94" s="61"/>
      <c r="R94" s="56" t="s">
        <v>249</v>
      </c>
      <c r="S94" s="57"/>
      <c r="T94" s="57"/>
      <c r="U94" s="58"/>
    </row>
    <row r="95" spans="1:21" ht="15.75" customHeight="1">
      <c r="A95" s="42" t="s">
        <v>256</v>
      </c>
      <c r="B95" s="43"/>
      <c r="C95" s="43"/>
      <c r="D95" s="43"/>
      <c r="E95" s="43"/>
      <c r="F95" s="43"/>
      <c r="G95" s="44"/>
      <c r="H95" s="42" t="s">
        <v>242</v>
      </c>
      <c r="I95" s="43"/>
      <c r="J95" s="43"/>
      <c r="K95" s="43"/>
      <c r="L95" s="43"/>
      <c r="M95" s="44"/>
      <c r="N95" s="88" t="s">
        <v>258</v>
      </c>
      <c r="O95" s="89"/>
      <c r="P95" s="89"/>
      <c r="Q95" s="90"/>
      <c r="R95" s="91">
        <v>0.68</v>
      </c>
      <c r="S95" s="92"/>
      <c r="T95" s="92"/>
      <c r="U95" s="93"/>
    </row>
    <row r="96" spans="1:21" ht="15.75" customHeight="1">
      <c r="A96" s="42" t="s">
        <v>256</v>
      </c>
      <c r="B96" s="43"/>
      <c r="C96" s="43"/>
      <c r="D96" s="43"/>
      <c r="E96" s="43"/>
      <c r="F96" s="43"/>
      <c r="G96" s="44"/>
      <c r="H96" s="42" t="s">
        <v>240</v>
      </c>
      <c r="I96" s="43"/>
      <c r="J96" s="43"/>
      <c r="K96" s="43"/>
      <c r="L96" s="43"/>
      <c r="M96" s="44"/>
      <c r="N96" s="88" t="s">
        <v>257</v>
      </c>
      <c r="O96" s="89"/>
      <c r="P96" s="89"/>
      <c r="Q96" s="90"/>
      <c r="R96" s="91">
        <v>1.82</v>
      </c>
      <c r="S96" s="92"/>
      <c r="T96" s="92"/>
      <c r="U96" s="93"/>
    </row>
    <row r="97" spans="1:21" ht="15.75" customHeight="1">
      <c r="A97" s="42" t="s">
        <v>256</v>
      </c>
      <c r="B97" s="43"/>
      <c r="C97" s="43"/>
      <c r="D97" s="43"/>
      <c r="E97" s="43"/>
      <c r="F97" s="43"/>
      <c r="G97" s="44"/>
      <c r="H97" s="42" t="s">
        <v>237</v>
      </c>
      <c r="I97" s="43"/>
      <c r="J97" s="43"/>
      <c r="K97" s="43"/>
      <c r="L97" s="43"/>
      <c r="M97" s="44"/>
      <c r="N97" s="88" t="s">
        <v>255</v>
      </c>
      <c r="O97" s="89"/>
      <c r="P97" s="89"/>
      <c r="Q97" s="90"/>
      <c r="R97" s="91">
        <v>2.66</v>
      </c>
      <c r="S97" s="92"/>
      <c r="T97" s="92"/>
      <c r="U97" s="93"/>
    </row>
    <row r="98" spans="1:21" ht="15.75" customHeight="1">
      <c r="A98" s="42" t="s">
        <v>248</v>
      </c>
      <c r="B98" s="43"/>
      <c r="C98" s="43"/>
      <c r="D98" s="43"/>
      <c r="E98" s="43"/>
      <c r="F98" s="43"/>
      <c r="G98" s="44"/>
      <c r="H98" s="42" t="s">
        <v>242</v>
      </c>
      <c r="I98" s="43"/>
      <c r="J98" s="43"/>
      <c r="K98" s="43"/>
      <c r="L98" s="43"/>
      <c r="M98" s="44"/>
      <c r="N98" s="88" t="s">
        <v>254</v>
      </c>
      <c r="O98" s="89"/>
      <c r="P98" s="89"/>
      <c r="Q98" s="90"/>
      <c r="R98" s="91">
        <v>1.46</v>
      </c>
      <c r="S98" s="92"/>
      <c r="T98" s="92"/>
      <c r="U98" s="93"/>
    </row>
    <row r="99" spans="1:21" ht="15.75" customHeight="1">
      <c r="A99" s="42" t="s">
        <v>248</v>
      </c>
      <c r="B99" s="43"/>
      <c r="C99" s="43"/>
      <c r="D99" s="43"/>
      <c r="E99" s="43"/>
      <c r="F99" s="43"/>
      <c r="G99" s="44"/>
      <c r="H99" s="42" t="s">
        <v>240</v>
      </c>
      <c r="I99" s="43"/>
      <c r="J99" s="43"/>
      <c r="K99" s="43"/>
      <c r="L99" s="43"/>
      <c r="M99" s="44"/>
      <c r="N99" s="88" t="s">
        <v>253</v>
      </c>
      <c r="O99" s="89"/>
      <c r="P99" s="89"/>
      <c r="Q99" s="90"/>
      <c r="R99" s="91">
        <v>2.33</v>
      </c>
      <c r="S99" s="92"/>
      <c r="T99" s="92"/>
      <c r="U99" s="93"/>
    </row>
    <row r="100" spans="1:21" ht="72.75" customHeight="1">
      <c r="A100" s="54" t="s">
        <v>252</v>
      </c>
      <c r="B100" s="86"/>
      <c r="C100" s="86"/>
      <c r="D100" s="86"/>
      <c r="E100" s="86"/>
      <c r="F100" s="86"/>
      <c r="G100" s="55"/>
      <c r="H100" s="54" t="s">
        <v>251</v>
      </c>
      <c r="I100" s="86"/>
      <c r="J100" s="86"/>
      <c r="K100" s="86"/>
      <c r="L100" s="86"/>
      <c r="M100" s="55"/>
      <c r="N100" s="59" t="s">
        <v>250</v>
      </c>
      <c r="O100" s="60"/>
      <c r="P100" s="60"/>
      <c r="Q100" s="61"/>
      <c r="R100" s="56" t="s">
        <v>249</v>
      </c>
      <c r="S100" s="57"/>
      <c r="T100" s="57"/>
      <c r="U100" s="58"/>
    </row>
    <row r="101" spans="1:21" ht="15.75" customHeight="1">
      <c r="A101" s="42" t="s">
        <v>248</v>
      </c>
      <c r="B101" s="43"/>
      <c r="C101" s="43"/>
      <c r="D101" s="43"/>
      <c r="E101" s="43"/>
      <c r="F101" s="43"/>
      <c r="G101" s="44"/>
      <c r="H101" s="42" t="s">
        <v>237</v>
      </c>
      <c r="I101" s="43"/>
      <c r="J101" s="43"/>
      <c r="K101" s="43"/>
      <c r="L101" s="43"/>
      <c r="M101" s="44"/>
      <c r="N101" s="88" t="s">
        <v>247</v>
      </c>
      <c r="O101" s="89"/>
      <c r="P101" s="89"/>
      <c r="Q101" s="90"/>
      <c r="R101" s="91">
        <v>2.97</v>
      </c>
      <c r="S101" s="92"/>
      <c r="T101" s="92"/>
      <c r="U101" s="93"/>
    </row>
    <row r="102" spans="1:21" ht="15.75" customHeight="1">
      <c r="A102" s="42" t="s">
        <v>244</v>
      </c>
      <c r="B102" s="43"/>
      <c r="C102" s="43"/>
      <c r="D102" s="43"/>
      <c r="E102" s="43"/>
      <c r="F102" s="43"/>
      <c r="G102" s="44"/>
      <c r="H102" s="42" t="s">
        <v>242</v>
      </c>
      <c r="I102" s="43"/>
      <c r="J102" s="43"/>
      <c r="K102" s="43"/>
      <c r="L102" s="43"/>
      <c r="M102" s="44"/>
      <c r="N102" s="88" t="s">
        <v>246</v>
      </c>
      <c r="O102" s="89"/>
      <c r="P102" s="89"/>
      <c r="Q102" s="90"/>
      <c r="R102" s="91">
        <v>2.04</v>
      </c>
      <c r="S102" s="92"/>
      <c r="T102" s="92"/>
      <c r="U102" s="93"/>
    </row>
    <row r="103" spans="1:21" ht="15.75" customHeight="1">
      <c r="A103" s="42" t="s">
        <v>244</v>
      </c>
      <c r="B103" s="43"/>
      <c r="C103" s="43"/>
      <c r="D103" s="43"/>
      <c r="E103" s="43"/>
      <c r="F103" s="43"/>
      <c r="G103" s="44"/>
      <c r="H103" s="42" t="s">
        <v>240</v>
      </c>
      <c r="I103" s="43"/>
      <c r="J103" s="43"/>
      <c r="K103" s="43"/>
      <c r="L103" s="43"/>
      <c r="M103" s="44"/>
      <c r="N103" s="88" t="s">
        <v>245</v>
      </c>
      <c r="O103" s="89"/>
      <c r="P103" s="89"/>
      <c r="Q103" s="90"/>
      <c r="R103" s="91">
        <v>2.85</v>
      </c>
      <c r="S103" s="92"/>
      <c r="T103" s="92"/>
      <c r="U103" s="93"/>
    </row>
    <row r="104" spans="1:21" ht="15.75" customHeight="1">
      <c r="A104" s="42" t="s">
        <v>244</v>
      </c>
      <c r="B104" s="43"/>
      <c r="C104" s="43"/>
      <c r="D104" s="43"/>
      <c r="E104" s="43"/>
      <c r="F104" s="43"/>
      <c r="G104" s="44"/>
      <c r="H104" s="42" t="s">
        <v>237</v>
      </c>
      <c r="I104" s="43"/>
      <c r="J104" s="43"/>
      <c r="K104" s="43"/>
      <c r="L104" s="43"/>
      <c r="M104" s="44"/>
      <c r="N104" s="88" t="s">
        <v>243</v>
      </c>
      <c r="O104" s="89"/>
      <c r="P104" s="89"/>
      <c r="Q104" s="90"/>
      <c r="R104" s="91">
        <v>3.51</v>
      </c>
      <c r="S104" s="92"/>
      <c r="T104" s="92"/>
      <c r="U104" s="93"/>
    </row>
    <row r="105" spans="1:21" ht="15.75" customHeight="1">
      <c r="A105" s="42" t="s">
        <v>238</v>
      </c>
      <c r="B105" s="43"/>
      <c r="C105" s="43"/>
      <c r="D105" s="43"/>
      <c r="E105" s="43"/>
      <c r="F105" s="43"/>
      <c r="G105" s="44"/>
      <c r="H105" s="42" t="s">
        <v>242</v>
      </c>
      <c r="I105" s="43"/>
      <c r="J105" s="43"/>
      <c r="K105" s="43"/>
      <c r="L105" s="43"/>
      <c r="M105" s="44"/>
      <c r="N105" s="88" t="s">
        <v>241</v>
      </c>
      <c r="O105" s="89"/>
      <c r="P105" s="89"/>
      <c r="Q105" s="90"/>
      <c r="R105" s="91">
        <v>2.98</v>
      </c>
      <c r="S105" s="92"/>
      <c r="T105" s="92"/>
      <c r="U105" s="93"/>
    </row>
    <row r="106" spans="1:21" ht="15.75" customHeight="1">
      <c r="A106" s="42" t="s">
        <v>238</v>
      </c>
      <c r="B106" s="43"/>
      <c r="C106" s="43"/>
      <c r="D106" s="43"/>
      <c r="E106" s="43"/>
      <c r="F106" s="43"/>
      <c r="G106" s="44"/>
      <c r="H106" s="42" t="s">
        <v>240</v>
      </c>
      <c r="I106" s="43"/>
      <c r="J106" s="43"/>
      <c r="K106" s="43"/>
      <c r="L106" s="43"/>
      <c r="M106" s="44"/>
      <c r="N106" s="88" t="s">
        <v>239</v>
      </c>
      <c r="O106" s="89"/>
      <c r="P106" s="89"/>
      <c r="Q106" s="90"/>
      <c r="R106" s="91">
        <v>3.69</v>
      </c>
      <c r="S106" s="92"/>
      <c r="T106" s="92"/>
      <c r="U106" s="93"/>
    </row>
    <row r="107" spans="1:21" ht="15.75" customHeight="1">
      <c r="A107" s="42" t="s">
        <v>238</v>
      </c>
      <c r="B107" s="43"/>
      <c r="C107" s="43"/>
      <c r="D107" s="43"/>
      <c r="E107" s="43"/>
      <c r="F107" s="43"/>
      <c r="G107" s="44"/>
      <c r="H107" s="42" t="s">
        <v>237</v>
      </c>
      <c r="I107" s="43"/>
      <c r="J107" s="43"/>
      <c r="K107" s="43"/>
      <c r="L107" s="43"/>
      <c r="M107" s="44"/>
      <c r="N107" s="88" t="s">
        <v>236</v>
      </c>
      <c r="O107" s="89"/>
      <c r="P107" s="89"/>
      <c r="Q107" s="90"/>
      <c r="R107" s="91">
        <v>4.1900000000000004</v>
      </c>
      <c r="S107" s="92"/>
      <c r="T107" s="92"/>
      <c r="U107" s="93"/>
    </row>
    <row r="108" spans="1:21" ht="20.100000000000001" customHeight="1">
      <c r="A108" s="10" t="s">
        <v>235</v>
      </c>
    </row>
    <row r="109" spans="1:21" ht="17.25" customHeight="1">
      <c r="A109" s="8" t="s">
        <v>234</v>
      </c>
    </row>
    <row r="110" spans="1:21" ht="17.25" customHeight="1">
      <c r="A110" s="8" t="s">
        <v>233</v>
      </c>
    </row>
    <row r="111" spans="1:21" ht="17.25" customHeight="1">
      <c r="A111" s="8" t="s">
        <v>232</v>
      </c>
    </row>
    <row r="112" spans="1:21" ht="17.25" customHeight="1">
      <c r="A112" s="109" t="s">
        <v>330</v>
      </c>
      <c r="B112" s="109"/>
      <c r="C112" s="109"/>
      <c r="D112" s="109"/>
      <c r="E112" s="109"/>
      <c r="F112" s="109"/>
      <c r="G112" s="109"/>
      <c r="H112" s="109"/>
      <c r="I112" s="109"/>
      <c r="J112" s="109"/>
      <c r="K112" s="109"/>
      <c r="L112" s="109"/>
      <c r="M112" s="109"/>
      <c r="N112" s="109"/>
      <c r="O112" s="109"/>
      <c r="P112" s="109"/>
      <c r="Q112" s="109"/>
      <c r="R112" s="109"/>
    </row>
    <row r="113" spans="1:22" ht="17.25" customHeight="1">
      <c r="A113" s="7" t="s">
        <v>231</v>
      </c>
    </row>
    <row r="114" spans="1:22" ht="17.25" customHeight="1">
      <c r="A114" s="6" t="s">
        <v>230</v>
      </c>
    </row>
    <row r="115" spans="1:22" ht="83.1" customHeight="1">
      <c r="A115" s="13" t="s">
        <v>200</v>
      </c>
      <c r="B115" s="78" t="s">
        <v>199</v>
      </c>
      <c r="C115" s="79"/>
      <c r="D115" s="78" t="s">
        <v>198</v>
      </c>
      <c r="E115" s="80"/>
      <c r="F115" s="80"/>
      <c r="G115" s="80"/>
      <c r="H115" s="80"/>
      <c r="I115" s="80"/>
      <c r="J115" s="79"/>
      <c r="K115" s="81" t="s">
        <v>197</v>
      </c>
      <c r="L115" s="82"/>
      <c r="M115" s="83" t="s">
        <v>196</v>
      </c>
      <c r="N115" s="84"/>
      <c r="O115" s="85"/>
      <c r="P115" s="83" t="s">
        <v>195</v>
      </c>
      <c r="Q115" s="85"/>
      <c r="R115" s="83" t="s">
        <v>194</v>
      </c>
      <c r="S115" s="85"/>
      <c r="T115" s="54" t="s">
        <v>193</v>
      </c>
      <c r="U115" s="86"/>
      <c r="V115" s="55"/>
    </row>
    <row r="116" spans="1:22" ht="30.6" customHeight="1">
      <c r="A116" s="11" t="s">
        <v>228</v>
      </c>
      <c r="B116" s="51" t="s">
        <v>229</v>
      </c>
      <c r="C116" s="53"/>
      <c r="D116" s="71"/>
      <c r="E116" s="87"/>
      <c r="F116" s="87"/>
      <c r="G116" s="87"/>
      <c r="H116" s="87"/>
      <c r="I116" s="87"/>
      <c r="J116" s="72"/>
      <c r="K116" s="71"/>
      <c r="L116" s="72"/>
      <c r="M116" s="71"/>
      <c r="N116" s="87"/>
      <c r="O116" s="72"/>
      <c r="P116" s="51" t="s">
        <v>224</v>
      </c>
      <c r="Q116" s="53"/>
      <c r="R116" s="51" t="s">
        <v>228</v>
      </c>
      <c r="S116" s="53"/>
      <c r="T116" s="62">
        <v>4.04</v>
      </c>
      <c r="U116" s="63"/>
      <c r="V116" s="64"/>
    </row>
    <row r="117" spans="1:22" ht="30.6" customHeight="1">
      <c r="A117" s="11" t="s">
        <v>226</v>
      </c>
      <c r="B117" s="51" t="s">
        <v>227</v>
      </c>
      <c r="C117" s="53"/>
      <c r="D117" s="71"/>
      <c r="E117" s="87"/>
      <c r="F117" s="87"/>
      <c r="G117" s="87"/>
      <c r="H117" s="87"/>
      <c r="I117" s="87"/>
      <c r="J117" s="72"/>
      <c r="K117" s="71"/>
      <c r="L117" s="72"/>
      <c r="M117" s="71"/>
      <c r="N117" s="87"/>
      <c r="O117" s="72"/>
      <c r="P117" s="51" t="s">
        <v>224</v>
      </c>
      <c r="Q117" s="53"/>
      <c r="R117" s="51" t="s">
        <v>226</v>
      </c>
      <c r="S117" s="53"/>
      <c r="T117" s="62">
        <v>3.06</v>
      </c>
      <c r="U117" s="63"/>
      <c r="V117" s="64"/>
    </row>
    <row r="118" spans="1:22" ht="83.1" customHeight="1">
      <c r="A118" s="13" t="s">
        <v>200</v>
      </c>
      <c r="B118" s="78" t="s">
        <v>199</v>
      </c>
      <c r="C118" s="79"/>
      <c r="D118" s="78" t="s">
        <v>198</v>
      </c>
      <c r="E118" s="80"/>
      <c r="F118" s="80"/>
      <c r="G118" s="80"/>
      <c r="H118" s="80"/>
      <c r="I118" s="80"/>
      <c r="J118" s="79"/>
      <c r="K118" s="81" t="s">
        <v>197</v>
      </c>
      <c r="L118" s="82"/>
      <c r="M118" s="83" t="s">
        <v>196</v>
      </c>
      <c r="N118" s="84"/>
      <c r="O118" s="85"/>
      <c r="P118" s="83" t="s">
        <v>195</v>
      </c>
      <c r="Q118" s="85"/>
      <c r="R118" s="83" t="s">
        <v>194</v>
      </c>
      <c r="S118" s="85"/>
      <c r="T118" s="54" t="s">
        <v>193</v>
      </c>
      <c r="U118" s="86"/>
      <c r="V118" s="55"/>
    </row>
    <row r="119" spans="1:22" ht="30.6" customHeight="1">
      <c r="A119" s="11" t="s">
        <v>223</v>
      </c>
      <c r="B119" s="51" t="s">
        <v>225</v>
      </c>
      <c r="C119" s="53"/>
      <c r="D119" s="71"/>
      <c r="E119" s="87"/>
      <c r="F119" s="87"/>
      <c r="G119" s="87"/>
      <c r="H119" s="87"/>
      <c r="I119" s="87"/>
      <c r="J119" s="72"/>
      <c r="K119" s="71"/>
      <c r="L119" s="72"/>
      <c r="M119" s="71"/>
      <c r="N119" s="87"/>
      <c r="O119" s="72"/>
      <c r="P119" s="51" t="s">
        <v>224</v>
      </c>
      <c r="Q119" s="53"/>
      <c r="R119" s="51" t="s">
        <v>223</v>
      </c>
      <c r="S119" s="53"/>
      <c r="T119" s="62">
        <v>2.91</v>
      </c>
      <c r="U119" s="63"/>
      <c r="V119" s="64"/>
    </row>
    <row r="120" spans="1:22" ht="46.5" customHeight="1">
      <c r="A120" s="12" t="s">
        <v>222</v>
      </c>
      <c r="B120" s="48"/>
      <c r="C120" s="49"/>
      <c r="D120" s="48" t="s">
        <v>215</v>
      </c>
      <c r="E120" s="50"/>
      <c r="F120" s="50"/>
      <c r="G120" s="50"/>
      <c r="H120" s="50"/>
      <c r="I120" s="50"/>
      <c r="J120" s="49"/>
      <c r="K120" s="76" t="s">
        <v>190</v>
      </c>
      <c r="L120" s="77"/>
      <c r="M120" s="48"/>
      <c r="N120" s="50"/>
      <c r="O120" s="49"/>
      <c r="P120" s="76" t="s">
        <v>174</v>
      </c>
      <c r="Q120" s="77"/>
      <c r="R120" s="76" t="s">
        <v>221</v>
      </c>
      <c r="S120" s="77"/>
      <c r="T120" s="73">
        <v>2.39</v>
      </c>
      <c r="U120" s="74"/>
      <c r="V120" s="75"/>
    </row>
    <row r="121" spans="1:22" ht="46.5" customHeight="1">
      <c r="A121" s="12" t="s">
        <v>220</v>
      </c>
      <c r="B121" s="48"/>
      <c r="C121" s="49"/>
      <c r="D121" s="48" t="s">
        <v>215</v>
      </c>
      <c r="E121" s="50"/>
      <c r="F121" s="50"/>
      <c r="G121" s="50"/>
      <c r="H121" s="50"/>
      <c r="I121" s="50"/>
      <c r="J121" s="49"/>
      <c r="K121" s="76" t="s">
        <v>185</v>
      </c>
      <c r="L121" s="77"/>
      <c r="M121" s="48"/>
      <c r="N121" s="50"/>
      <c r="O121" s="49"/>
      <c r="P121" s="76" t="s">
        <v>174</v>
      </c>
      <c r="Q121" s="77"/>
      <c r="R121" s="76" t="s">
        <v>219</v>
      </c>
      <c r="S121" s="77"/>
      <c r="T121" s="73">
        <v>1.99</v>
      </c>
      <c r="U121" s="74"/>
      <c r="V121" s="75"/>
    </row>
    <row r="122" spans="1:22" ht="46.5" customHeight="1">
      <c r="A122" s="12" t="s">
        <v>218</v>
      </c>
      <c r="B122" s="48"/>
      <c r="C122" s="49"/>
      <c r="D122" s="48" t="s">
        <v>215</v>
      </c>
      <c r="E122" s="50"/>
      <c r="F122" s="50"/>
      <c r="G122" s="50"/>
      <c r="H122" s="50"/>
      <c r="I122" s="50"/>
      <c r="J122" s="49"/>
      <c r="K122" s="76" t="s">
        <v>190</v>
      </c>
      <c r="L122" s="77"/>
      <c r="M122" s="48"/>
      <c r="N122" s="50"/>
      <c r="O122" s="49"/>
      <c r="P122" s="76" t="s">
        <v>166</v>
      </c>
      <c r="Q122" s="77"/>
      <c r="R122" s="76" t="s">
        <v>217</v>
      </c>
      <c r="S122" s="77"/>
      <c r="T122" s="73">
        <v>2.23</v>
      </c>
      <c r="U122" s="74"/>
      <c r="V122" s="75"/>
    </row>
    <row r="123" spans="1:22" ht="46.5" customHeight="1">
      <c r="A123" s="12" t="s">
        <v>216</v>
      </c>
      <c r="B123" s="48"/>
      <c r="C123" s="49"/>
      <c r="D123" s="48" t="s">
        <v>215</v>
      </c>
      <c r="E123" s="50"/>
      <c r="F123" s="50"/>
      <c r="G123" s="50"/>
      <c r="H123" s="50"/>
      <c r="I123" s="50"/>
      <c r="J123" s="49"/>
      <c r="K123" s="76" t="s">
        <v>185</v>
      </c>
      <c r="L123" s="77"/>
      <c r="M123" s="48"/>
      <c r="N123" s="50"/>
      <c r="O123" s="49"/>
      <c r="P123" s="76" t="s">
        <v>166</v>
      </c>
      <c r="Q123" s="77"/>
      <c r="R123" s="76" t="s">
        <v>214</v>
      </c>
      <c r="S123" s="77"/>
      <c r="T123" s="73">
        <v>1.85</v>
      </c>
      <c r="U123" s="74"/>
      <c r="V123" s="75"/>
    </row>
    <row r="124" spans="1:22" ht="39.6" customHeight="1">
      <c r="A124" s="12" t="s">
        <v>213</v>
      </c>
      <c r="B124" s="48"/>
      <c r="C124" s="49"/>
      <c r="D124" s="51" t="s">
        <v>206</v>
      </c>
      <c r="E124" s="52"/>
      <c r="F124" s="52"/>
      <c r="G124" s="52"/>
      <c r="H124" s="52"/>
      <c r="I124" s="52"/>
      <c r="J124" s="53"/>
      <c r="K124" s="76" t="s">
        <v>190</v>
      </c>
      <c r="L124" s="77"/>
      <c r="M124" s="48"/>
      <c r="N124" s="50"/>
      <c r="O124" s="49"/>
      <c r="P124" s="76" t="s">
        <v>174</v>
      </c>
      <c r="Q124" s="77"/>
      <c r="R124" s="76" t="s">
        <v>212</v>
      </c>
      <c r="S124" s="77"/>
      <c r="T124" s="73">
        <v>2.0699999999999998</v>
      </c>
      <c r="U124" s="74"/>
      <c r="V124" s="75"/>
    </row>
    <row r="125" spans="1:22" ht="39.6" customHeight="1">
      <c r="A125" s="12" t="s">
        <v>211</v>
      </c>
      <c r="B125" s="48"/>
      <c r="C125" s="49"/>
      <c r="D125" s="51" t="s">
        <v>206</v>
      </c>
      <c r="E125" s="52"/>
      <c r="F125" s="52"/>
      <c r="G125" s="52"/>
      <c r="H125" s="52"/>
      <c r="I125" s="52"/>
      <c r="J125" s="53"/>
      <c r="K125" s="76" t="s">
        <v>185</v>
      </c>
      <c r="L125" s="77"/>
      <c r="M125" s="48"/>
      <c r="N125" s="50"/>
      <c r="O125" s="49"/>
      <c r="P125" s="76" t="s">
        <v>174</v>
      </c>
      <c r="Q125" s="77"/>
      <c r="R125" s="76" t="s">
        <v>210</v>
      </c>
      <c r="S125" s="77"/>
      <c r="T125" s="73">
        <v>1.72</v>
      </c>
      <c r="U125" s="74"/>
      <c r="V125" s="75"/>
    </row>
    <row r="126" spans="1:22" ht="39.6" customHeight="1">
      <c r="A126" s="12" t="s">
        <v>209</v>
      </c>
      <c r="B126" s="48"/>
      <c r="C126" s="49"/>
      <c r="D126" s="51" t="s">
        <v>206</v>
      </c>
      <c r="E126" s="52"/>
      <c r="F126" s="52"/>
      <c r="G126" s="52"/>
      <c r="H126" s="52"/>
      <c r="I126" s="52"/>
      <c r="J126" s="53"/>
      <c r="K126" s="76" t="s">
        <v>190</v>
      </c>
      <c r="L126" s="77"/>
      <c r="M126" s="48"/>
      <c r="N126" s="50"/>
      <c r="O126" s="49"/>
      <c r="P126" s="76" t="s">
        <v>166</v>
      </c>
      <c r="Q126" s="77"/>
      <c r="R126" s="76" t="s">
        <v>208</v>
      </c>
      <c r="S126" s="77"/>
      <c r="T126" s="73">
        <v>1.71</v>
      </c>
      <c r="U126" s="74"/>
      <c r="V126" s="75"/>
    </row>
    <row r="127" spans="1:22" ht="39.6" customHeight="1">
      <c r="A127" s="12" t="s">
        <v>207</v>
      </c>
      <c r="B127" s="48"/>
      <c r="C127" s="49"/>
      <c r="D127" s="51" t="s">
        <v>206</v>
      </c>
      <c r="E127" s="52"/>
      <c r="F127" s="52"/>
      <c r="G127" s="52"/>
      <c r="H127" s="52"/>
      <c r="I127" s="52"/>
      <c r="J127" s="53"/>
      <c r="K127" s="76" t="s">
        <v>185</v>
      </c>
      <c r="L127" s="77"/>
      <c r="M127" s="48"/>
      <c r="N127" s="50"/>
      <c r="O127" s="49"/>
      <c r="P127" s="76" t="s">
        <v>166</v>
      </c>
      <c r="Q127" s="77"/>
      <c r="R127" s="76" t="s">
        <v>205</v>
      </c>
      <c r="S127" s="77"/>
      <c r="T127" s="73">
        <v>1.43</v>
      </c>
      <c r="U127" s="74"/>
      <c r="V127" s="75"/>
    </row>
    <row r="128" spans="1:22" ht="46.5" customHeight="1">
      <c r="A128" s="12" t="s">
        <v>204</v>
      </c>
      <c r="B128" s="48"/>
      <c r="C128" s="49"/>
      <c r="D128" s="48" t="s">
        <v>186</v>
      </c>
      <c r="E128" s="50"/>
      <c r="F128" s="50"/>
      <c r="G128" s="50"/>
      <c r="H128" s="50"/>
      <c r="I128" s="50"/>
      <c r="J128" s="49"/>
      <c r="K128" s="76" t="s">
        <v>190</v>
      </c>
      <c r="L128" s="77"/>
      <c r="M128" s="48"/>
      <c r="N128" s="50"/>
      <c r="O128" s="49"/>
      <c r="P128" s="76" t="s">
        <v>174</v>
      </c>
      <c r="Q128" s="77"/>
      <c r="R128" s="76" t="s">
        <v>203</v>
      </c>
      <c r="S128" s="77"/>
      <c r="T128" s="73">
        <v>1.86</v>
      </c>
      <c r="U128" s="74"/>
      <c r="V128" s="75"/>
    </row>
    <row r="129" spans="1:22" ht="46.5" customHeight="1">
      <c r="A129" s="12" t="s">
        <v>202</v>
      </c>
      <c r="B129" s="48"/>
      <c r="C129" s="49"/>
      <c r="D129" s="48" t="s">
        <v>186</v>
      </c>
      <c r="E129" s="50"/>
      <c r="F129" s="50"/>
      <c r="G129" s="50"/>
      <c r="H129" s="50"/>
      <c r="I129" s="50"/>
      <c r="J129" s="49"/>
      <c r="K129" s="76" t="s">
        <v>185</v>
      </c>
      <c r="L129" s="77"/>
      <c r="M129" s="48"/>
      <c r="N129" s="50"/>
      <c r="O129" s="49"/>
      <c r="P129" s="76" t="s">
        <v>174</v>
      </c>
      <c r="Q129" s="77"/>
      <c r="R129" s="76" t="s">
        <v>201</v>
      </c>
      <c r="S129" s="77"/>
      <c r="T129" s="73">
        <v>1.62</v>
      </c>
      <c r="U129" s="74"/>
      <c r="V129" s="75"/>
    </row>
    <row r="130" spans="1:22" ht="83.1" customHeight="1">
      <c r="A130" s="13" t="s">
        <v>200</v>
      </c>
      <c r="B130" s="78" t="s">
        <v>199</v>
      </c>
      <c r="C130" s="79"/>
      <c r="D130" s="78" t="s">
        <v>198</v>
      </c>
      <c r="E130" s="80"/>
      <c r="F130" s="80"/>
      <c r="G130" s="80"/>
      <c r="H130" s="80"/>
      <c r="I130" s="80"/>
      <c r="J130" s="79"/>
      <c r="K130" s="81" t="s">
        <v>197</v>
      </c>
      <c r="L130" s="82"/>
      <c r="M130" s="83" t="s">
        <v>196</v>
      </c>
      <c r="N130" s="84"/>
      <c r="O130" s="85"/>
      <c r="P130" s="83" t="s">
        <v>195</v>
      </c>
      <c r="Q130" s="85"/>
      <c r="R130" s="83" t="s">
        <v>194</v>
      </c>
      <c r="S130" s="85"/>
      <c r="T130" s="54" t="s">
        <v>193</v>
      </c>
      <c r="U130" s="86"/>
      <c r="V130" s="55"/>
    </row>
    <row r="131" spans="1:22" ht="46.5" customHeight="1">
      <c r="A131" s="12" t="s">
        <v>192</v>
      </c>
      <c r="B131" s="48"/>
      <c r="C131" s="49"/>
      <c r="D131" s="48" t="s">
        <v>186</v>
      </c>
      <c r="E131" s="50"/>
      <c r="F131" s="50"/>
      <c r="G131" s="50"/>
      <c r="H131" s="50"/>
      <c r="I131" s="50"/>
      <c r="J131" s="49"/>
      <c r="K131" s="76" t="s">
        <v>190</v>
      </c>
      <c r="L131" s="77"/>
      <c r="M131" s="48"/>
      <c r="N131" s="50"/>
      <c r="O131" s="49"/>
      <c r="P131" s="76" t="s">
        <v>166</v>
      </c>
      <c r="Q131" s="77"/>
      <c r="R131" s="76" t="s">
        <v>191</v>
      </c>
      <c r="S131" s="77"/>
      <c r="T131" s="73">
        <v>1.54</v>
      </c>
      <c r="U131" s="74"/>
      <c r="V131" s="75"/>
    </row>
    <row r="132" spans="1:22" ht="46.5" customHeight="1">
      <c r="A132" s="12" t="s">
        <v>189</v>
      </c>
      <c r="B132" s="48"/>
      <c r="C132" s="49"/>
      <c r="D132" s="48" t="s">
        <v>186</v>
      </c>
      <c r="E132" s="50"/>
      <c r="F132" s="50"/>
      <c r="G132" s="50"/>
      <c r="H132" s="50"/>
      <c r="I132" s="50"/>
      <c r="J132" s="49"/>
      <c r="K132" s="76" t="s">
        <v>190</v>
      </c>
      <c r="L132" s="77"/>
      <c r="M132" s="48"/>
      <c r="N132" s="50"/>
      <c r="O132" s="49"/>
      <c r="P132" s="76" t="s">
        <v>162</v>
      </c>
      <c r="Q132" s="77"/>
      <c r="R132" s="76" t="s">
        <v>189</v>
      </c>
      <c r="S132" s="77"/>
      <c r="T132" s="73">
        <v>1.08</v>
      </c>
      <c r="U132" s="74"/>
      <c r="V132" s="75"/>
    </row>
    <row r="133" spans="1:22" ht="46.5" customHeight="1">
      <c r="A133" s="12" t="s">
        <v>188</v>
      </c>
      <c r="B133" s="48"/>
      <c r="C133" s="49"/>
      <c r="D133" s="48" t="s">
        <v>186</v>
      </c>
      <c r="E133" s="50"/>
      <c r="F133" s="50"/>
      <c r="G133" s="50"/>
      <c r="H133" s="50"/>
      <c r="I133" s="50"/>
      <c r="J133" s="49"/>
      <c r="K133" s="76" t="s">
        <v>185</v>
      </c>
      <c r="L133" s="77"/>
      <c r="M133" s="48"/>
      <c r="N133" s="50"/>
      <c r="O133" s="49"/>
      <c r="P133" s="76" t="s">
        <v>166</v>
      </c>
      <c r="Q133" s="77"/>
      <c r="R133" s="76" t="s">
        <v>187</v>
      </c>
      <c r="S133" s="77"/>
      <c r="T133" s="73">
        <v>1.34</v>
      </c>
      <c r="U133" s="74"/>
      <c r="V133" s="75"/>
    </row>
    <row r="134" spans="1:22" ht="46.5" customHeight="1">
      <c r="A134" s="12" t="s">
        <v>184</v>
      </c>
      <c r="B134" s="48"/>
      <c r="C134" s="49"/>
      <c r="D134" s="48" t="s">
        <v>186</v>
      </c>
      <c r="E134" s="50"/>
      <c r="F134" s="50"/>
      <c r="G134" s="50"/>
      <c r="H134" s="50"/>
      <c r="I134" s="50"/>
      <c r="J134" s="49"/>
      <c r="K134" s="76" t="s">
        <v>185</v>
      </c>
      <c r="L134" s="77"/>
      <c r="M134" s="48"/>
      <c r="N134" s="50"/>
      <c r="O134" s="49"/>
      <c r="P134" s="76" t="s">
        <v>162</v>
      </c>
      <c r="Q134" s="77"/>
      <c r="R134" s="76" t="s">
        <v>184</v>
      </c>
      <c r="S134" s="77"/>
      <c r="T134" s="73">
        <v>0.94</v>
      </c>
      <c r="U134" s="74"/>
      <c r="V134" s="75"/>
    </row>
    <row r="135" spans="1:22" ht="32.1" customHeight="1">
      <c r="A135" s="11" t="s">
        <v>183</v>
      </c>
      <c r="B135" s="71"/>
      <c r="C135" s="72"/>
      <c r="D135" s="51" t="s">
        <v>180</v>
      </c>
      <c r="E135" s="52"/>
      <c r="F135" s="52"/>
      <c r="G135" s="52"/>
      <c r="H135" s="52"/>
      <c r="I135" s="52"/>
      <c r="J135" s="53"/>
      <c r="K135" s="71"/>
      <c r="L135" s="72"/>
      <c r="M135" s="51" t="s">
        <v>170</v>
      </c>
      <c r="N135" s="52"/>
      <c r="O135" s="53"/>
      <c r="P135" s="51" t="s">
        <v>179</v>
      </c>
      <c r="Q135" s="53"/>
      <c r="R135" s="51" t="s">
        <v>182</v>
      </c>
      <c r="S135" s="53"/>
      <c r="T135" s="62">
        <v>1.04</v>
      </c>
      <c r="U135" s="63"/>
      <c r="V135" s="64"/>
    </row>
    <row r="136" spans="1:22" ht="32.1" customHeight="1">
      <c r="A136" s="11" t="s">
        <v>181</v>
      </c>
      <c r="B136" s="71"/>
      <c r="C136" s="72"/>
      <c r="D136" s="51" t="s">
        <v>180</v>
      </c>
      <c r="E136" s="52"/>
      <c r="F136" s="52"/>
      <c r="G136" s="52"/>
      <c r="H136" s="52"/>
      <c r="I136" s="52"/>
      <c r="J136" s="53"/>
      <c r="K136" s="71"/>
      <c r="L136" s="72"/>
      <c r="M136" s="51" t="s">
        <v>163</v>
      </c>
      <c r="N136" s="52"/>
      <c r="O136" s="53"/>
      <c r="P136" s="51" t="s">
        <v>179</v>
      </c>
      <c r="Q136" s="53"/>
      <c r="R136" s="51" t="s">
        <v>178</v>
      </c>
      <c r="S136" s="53"/>
      <c r="T136" s="62">
        <v>0.99</v>
      </c>
      <c r="U136" s="63"/>
      <c r="V136" s="64"/>
    </row>
    <row r="137" spans="1:22" ht="35.1" customHeight="1">
      <c r="A137" s="11" t="s">
        <v>177</v>
      </c>
      <c r="B137" s="48"/>
      <c r="C137" s="49"/>
      <c r="D137" s="48" t="s">
        <v>164</v>
      </c>
      <c r="E137" s="50"/>
      <c r="F137" s="50"/>
      <c r="G137" s="50"/>
      <c r="H137" s="50"/>
      <c r="I137" s="50"/>
      <c r="J137" s="49"/>
      <c r="K137" s="48"/>
      <c r="L137" s="49"/>
      <c r="M137" s="51" t="s">
        <v>170</v>
      </c>
      <c r="N137" s="52"/>
      <c r="O137" s="53"/>
      <c r="P137" s="51" t="s">
        <v>174</v>
      </c>
      <c r="Q137" s="53"/>
      <c r="R137" s="51" t="s">
        <v>176</v>
      </c>
      <c r="S137" s="53"/>
      <c r="T137" s="62">
        <v>1.57</v>
      </c>
      <c r="U137" s="63"/>
      <c r="V137" s="64"/>
    </row>
    <row r="138" spans="1:22" ht="35.1" customHeight="1">
      <c r="A138" s="11" t="s">
        <v>175</v>
      </c>
      <c r="B138" s="48"/>
      <c r="C138" s="49"/>
      <c r="D138" s="48" t="s">
        <v>167</v>
      </c>
      <c r="E138" s="50"/>
      <c r="F138" s="50"/>
      <c r="G138" s="50"/>
      <c r="H138" s="50"/>
      <c r="I138" s="50"/>
      <c r="J138" s="49"/>
      <c r="K138" s="48"/>
      <c r="L138" s="49"/>
      <c r="M138" s="51" t="s">
        <v>163</v>
      </c>
      <c r="N138" s="52"/>
      <c r="O138" s="53"/>
      <c r="P138" s="51" t="s">
        <v>174</v>
      </c>
      <c r="Q138" s="53"/>
      <c r="R138" s="51" t="s">
        <v>173</v>
      </c>
      <c r="S138" s="53"/>
      <c r="T138" s="62">
        <v>1.47</v>
      </c>
      <c r="U138" s="63"/>
      <c r="V138" s="64"/>
    </row>
    <row r="139" spans="1:22" ht="35.1" customHeight="1">
      <c r="A139" s="11" t="s">
        <v>172</v>
      </c>
      <c r="B139" s="48"/>
      <c r="C139" s="49"/>
      <c r="D139" s="48" t="s">
        <v>167</v>
      </c>
      <c r="E139" s="50"/>
      <c r="F139" s="50"/>
      <c r="G139" s="50"/>
      <c r="H139" s="50"/>
      <c r="I139" s="50"/>
      <c r="J139" s="49"/>
      <c r="K139" s="48"/>
      <c r="L139" s="49"/>
      <c r="M139" s="51" t="s">
        <v>170</v>
      </c>
      <c r="N139" s="52"/>
      <c r="O139" s="53"/>
      <c r="P139" s="51" t="s">
        <v>166</v>
      </c>
      <c r="Q139" s="53"/>
      <c r="R139" s="51" t="s">
        <v>171</v>
      </c>
      <c r="S139" s="53"/>
      <c r="T139" s="62">
        <v>1.21</v>
      </c>
      <c r="U139" s="63"/>
      <c r="V139" s="64"/>
    </row>
    <row r="140" spans="1:22" ht="35.1" customHeight="1">
      <c r="A140" s="11" t="s">
        <v>169</v>
      </c>
      <c r="B140" s="48"/>
      <c r="C140" s="49"/>
      <c r="D140" s="48" t="s">
        <v>167</v>
      </c>
      <c r="E140" s="50"/>
      <c r="F140" s="50"/>
      <c r="G140" s="50"/>
      <c r="H140" s="50"/>
      <c r="I140" s="50"/>
      <c r="J140" s="49"/>
      <c r="K140" s="48"/>
      <c r="L140" s="49"/>
      <c r="M140" s="51" t="s">
        <v>170</v>
      </c>
      <c r="N140" s="52"/>
      <c r="O140" s="53"/>
      <c r="P140" s="51" t="s">
        <v>162</v>
      </c>
      <c r="Q140" s="53"/>
      <c r="R140" s="51" t="s">
        <v>169</v>
      </c>
      <c r="S140" s="53"/>
      <c r="T140" s="68">
        <v>0.7</v>
      </c>
      <c r="U140" s="69"/>
      <c r="V140" s="70"/>
    </row>
    <row r="141" spans="1:22" ht="35.1" customHeight="1">
      <c r="A141" s="11" t="s">
        <v>168</v>
      </c>
      <c r="B141" s="48"/>
      <c r="C141" s="49"/>
      <c r="D141" s="48" t="s">
        <v>167</v>
      </c>
      <c r="E141" s="50"/>
      <c r="F141" s="50"/>
      <c r="G141" s="50"/>
      <c r="H141" s="50"/>
      <c r="I141" s="50"/>
      <c r="J141" s="49"/>
      <c r="K141" s="48"/>
      <c r="L141" s="49"/>
      <c r="M141" s="51" t="s">
        <v>163</v>
      </c>
      <c r="N141" s="52"/>
      <c r="O141" s="53"/>
      <c r="P141" s="51" t="s">
        <v>166</v>
      </c>
      <c r="Q141" s="53"/>
      <c r="R141" s="51" t="s">
        <v>165</v>
      </c>
      <c r="S141" s="53"/>
      <c r="T141" s="62">
        <v>1.1299999999999999</v>
      </c>
      <c r="U141" s="63"/>
      <c r="V141" s="64"/>
    </row>
    <row r="142" spans="1:22" ht="35.1" customHeight="1">
      <c r="A142" s="11" t="s">
        <v>161</v>
      </c>
      <c r="B142" s="48"/>
      <c r="C142" s="49"/>
      <c r="D142" s="48" t="s">
        <v>164</v>
      </c>
      <c r="E142" s="50"/>
      <c r="F142" s="50"/>
      <c r="G142" s="50"/>
      <c r="H142" s="50"/>
      <c r="I142" s="50"/>
      <c r="J142" s="49"/>
      <c r="K142" s="48"/>
      <c r="L142" s="49"/>
      <c r="M142" s="51" t="s">
        <v>163</v>
      </c>
      <c r="N142" s="52"/>
      <c r="O142" s="53"/>
      <c r="P142" s="51" t="s">
        <v>162</v>
      </c>
      <c r="Q142" s="53"/>
      <c r="R142" s="51" t="s">
        <v>161</v>
      </c>
      <c r="S142" s="53"/>
      <c r="T142" s="65">
        <v>0</v>
      </c>
      <c r="U142" s="66"/>
      <c r="V142" s="67"/>
    </row>
    <row r="143" spans="1:22" ht="20.100000000000001" customHeight="1">
      <c r="A143" s="10" t="s">
        <v>160</v>
      </c>
    </row>
    <row r="144" spans="1:22" ht="17.25" customHeight="1">
      <c r="A144" s="9" t="s">
        <v>159</v>
      </c>
    </row>
    <row r="145" spans="1:18" ht="17.25" customHeight="1">
      <c r="A145" s="8" t="s">
        <v>158</v>
      </c>
    </row>
    <row r="146" spans="1:18" ht="17.25" customHeight="1">
      <c r="A146" s="109" t="s">
        <v>330</v>
      </c>
      <c r="B146" s="109"/>
      <c r="C146" s="109"/>
      <c r="D146" s="109"/>
      <c r="E146" s="109"/>
      <c r="F146" s="109"/>
      <c r="G146" s="109"/>
      <c r="H146" s="109"/>
      <c r="I146" s="109"/>
      <c r="J146" s="109"/>
      <c r="K146" s="109"/>
      <c r="L146" s="109"/>
      <c r="M146" s="109"/>
      <c r="N146" s="109"/>
      <c r="O146" s="109"/>
      <c r="P146" s="109"/>
      <c r="Q146" s="109"/>
      <c r="R146" s="109"/>
    </row>
    <row r="147" spans="1:18" ht="17.25" customHeight="1">
      <c r="A147" s="7" t="s">
        <v>157</v>
      </c>
    </row>
    <row r="148" spans="1:18" ht="17.25" customHeight="1">
      <c r="A148" s="6" t="s">
        <v>156</v>
      </c>
    </row>
    <row r="149" spans="1:18" ht="32.1" customHeight="1">
      <c r="A149" s="54" t="s">
        <v>155</v>
      </c>
      <c r="B149" s="55"/>
      <c r="C149" s="56" t="s">
        <v>154</v>
      </c>
      <c r="D149" s="57"/>
      <c r="E149" s="58"/>
      <c r="F149" s="59" t="s">
        <v>153</v>
      </c>
      <c r="G149" s="60"/>
      <c r="H149" s="60"/>
      <c r="I149" s="60"/>
      <c r="J149" s="60"/>
      <c r="K149" s="61"/>
    </row>
    <row r="150" spans="1:18" ht="16.350000000000001" customHeight="1">
      <c r="A150" s="42" t="s">
        <v>152</v>
      </c>
      <c r="B150" s="44"/>
      <c r="C150" s="42" t="s">
        <v>151</v>
      </c>
      <c r="D150" s="43"/>
      <c r="E150" s="44"/>
      <c r="F150" s="45">
        <v>3.25</v>
      </c>
      <c r="G150" s="46"/>
      <c r="H150" s="46"/>
      <c r="I150" s="46"/>
      <c r="J150" s="46"/>
      <c r="K150" s="47"/>
    </row>
    <row r="151" spans="1:18" ht="16.350000000000001" customHeight="1">
      <c r="A151" s="42" t="s">
        <v>150</v>
      </c>
      <c r="B151" s="44"/>
      <c r="C151" s="42" t="s">
        <v>149</v>
      </c>
      <c r="D151" s="43"/>
      <c r="E151" s="44"/>
      <c r="F151" s="45">
        <v>2.5299999999999998</v>
      </c>
      <c r="G151" s="46"/>
      <c r="H151" s="46"/>
      <c r="I151" s="46"/>
      <c r="J151" s="46"/>
      <c r="K151" s="47"/>
    </row>
    <row r="152" spans="1:18" ht="16.350000000000001" customHeight="1">
      <c r="A152" s="42" t="s">
        <v>148</v>
      </c>
      <c r="B152" s="44"/>
      <c r="C152" s="42" t="s">
        <v>147</v>
      </c>
      <c r="D152" s="43"/>
      <c r="E152" s="44"/>
      <c r="F152" s="45">
        <v>1.85</v>
      </c>
      <c r="G152" s="46"/>
      <c r="H152" s="46"/>
      <c r="I152" s="46"/>
      <c r="J152" s="46"/>
      <c r="K152" s="47"/>
    </row>
    <row r="153" spans="1:18" ht="16.350000000000001" customHeight="1">
      <c r="A153" s="42" t="s">
        <v>146</v>
      </c>
      <c r="B153" s="44"/>
      <c r="C153" s="42" t="s">
        <v>145</v>
      </c>
      <c r="D153" s="43"/>
      <c r="E153" s="44"/>
      <c r="F153" s="45">
        <v>1.34</v>
      </c>
      <c r="G153" s="46"/>
      <c r="H153" s="46"/>
      <c r="I153" s="46"/>
      <c r="J153" s="46"/>
      <c r="K153" s="47"/>
    </row>
    <row r="154" spans="1:18" ht="16.350000000000001" customHeight="1">
      <c r="A154" s="42" t="s">
        <v>144</v>
      </c>
      <c r="B154" s="44"/>
      <c r="C154" s="42" t="s">
        <v>143</v>
      </c>
      <c r="D154" s="43"/>
      <c r="E154" s="44"/>
      <c r="F154" s="45">
        <v>0.96</v>
      </c>
      <c r="G154" s="46"/>
      <c r="H154" s="46"/>
      <c r="I154" s="46"/>
      <c r="J154" s="46"/>
      <c r="K154" s="47"/>
    </row>
    <row r="155" spans="1:18" ht="16.350000000000001" customHeight="1">
      <c r="A155" s="40">
        <v>0</v>
      </c>
      <c r="B155" s="41"/>
      <c r="C155" s="42" t="s">
        <v>142</v>
      </c>
      <c r="D155" s="43"/>
      <c r="E155" s="44"/>
      <c r="F155" s="45">
        <v>0.72</v>
      </c>
      <c r="G155" s="46"/>
      <c r="H155" s="46"/>
      <c r="I155" s="46"/>
      <c r="J155" s="46"/>
      <c r="K155" s="47"/>
    </row>
  </sheetData>
  <mergeCells count="401">
    <mergeCell ref="A28:I28"/>
    <mergeCell ref="J28:T28"/>
    <mergeCell ref="A29:I29"/>
    <mergeCell ref="J29:T29"/>
    <mergeCell ref="A30:I30"/>
    <mergeCell ref="A48:F48"/>
    <mergeCell ref="A55:H55"/>
    <mergeCell ref="I55:L55"/>
    <mergeCell ref="M55:P55"/>
    <mergeCell ref="Q55:R55"/>
    <mergeCell ref="A38:F38"/>
    <mergeCell ref="G38:Q38"/>
    <mergeCell ref="A39:F39"/>
    <mergeCell ref="G39:Q39"/>
    <mergeCell ref="A40:F40"/>
    <mergeCell ref="J30:T30"/>
    <mergeCell ref="A31:I31"/>
    <mergeCell ref="J31:T31"/>
    <mergeCell ref="A32:I32"/>
    <mergeCell ref="J32:T32"/>
    <mergeCell ref="A47:F47"/>
    <mergeCell ref="A43:F43"/>
    <mergeCell ref="A52:R52"/>
    <mergeCell ref="A34:R34"/>
    <mergeCell ref="G40:Q41"/>
    <mergeCell ref="A41:F41"/>
    <mergeCell ref="A42:F42"/>
    <mergeCell ref="G42:Q43"/>
    <mergeCell ref="A80:R80"/>
    <mergeCell ref="A112:R112"/>
    <mergeCell ref="A58:H58"/>
    <mergeCell ref="I58:L58"/>
    <mergeCell ref="M58:P58"/>
    <mergeCell ref="Q58:R58"/>
    <mergeCell ref="S58:V58"/>
    <mergeCell ref="A59:H59"/>
    <mergeCell ref="I59:L59"/>
    <mergeCell ref="M59:P59"/>
    <mergeCell ref="Q59:R59"/>
    <mergeCell ref="S59:V59"/>
    <mergeCell ref="A57:H57"/>
    <mergeCell ref="I57:L57"/>
    <mergeCell ref="M57:P57"/>
    <mergeCell ref="Q57:R57"/>
    <mergeCell ref="S57:V57"/>
    <mergeCell ref="A44:F44"/>
    <mergeCell ref="G44:Q48"/>
    <mergeCell ref="A45:F45"/>
    <mergeCell ref="A46:F46"/>
    <mergeCell ref="S55:V55"/>
    <mergeCell ref="A56:H56"/>
    <mergeCell ref="I56:L56"/>
    <mergeCell ref="M56:P56"/>
    <mergeCell ref="Q56:R56"/>
    <mergeCell ref="S56:V56"/>
    <mergeCell ref="A60:H60"/>
    <mergeCell ref="I60:L60"/>
    <mergeCell ref="M60:P60"/>
    <mergeCell ref="Q60:R60"/>
    <mergeCell ref="S60:V60"/>
    <mergeCell ref="A61:H61"/>
    <mergeCell ref="I61:L61"/>
    <mergeCell ref="M61:P61"/>
    <mergeCell ref="Q61:R61"/>
    <mergeCell ref="S61:V61"/>
    <mergeCell ref="A62:H62"/>
    <mergeCell ref="I62:L62"/>
    <mergeCell ref="M62:P62"/>
    <mergeCell ref="Q62:R62"/>
    <mergeCell ref="S62:V62"/>
    <mergeCell ref="A63:H63"/>
    <mergeCell ref="I63:L63"/>
    <mergeCell ref="M63:P63"/>
    <mergeCell ref="Q63:R63"/>
    <mergeCell ref="S63:V63"/>
    <mergeCell ref="A64:H64"/>
    <mergeCell ref="I64:L64"/>
    <mergeCell ref="M64:P64"/>
    <mergeCell ref="Q64:R64"/>
    <mergeCell ref="S64:V64"/>
    <mergeCell ref="A65:H65"/>
    <mergeCell ref="I65:L65"/>
    <mergeCell ref="M65:P65"/>
    <mergeCell ref="Q65:R65"/>
    <mergeCell ref="S65:V65"/>
    <mergeCell ref="A66:H66"/>
    <mergeCell ref="I66:L66"/>
    <mergeCell ref="M66:P66"/>
    <mergeCell ref="Q66:R66"/>
    <mergeCell ref="S66:V66"/>
    <mergeCell ref="A67:H67"/>
    <mergeCell ref="I67:L67"/>
    <mergeCell ref="M67:P67"/>
    <mergeCell ref="Q67:R67"/>
    <mergeCell ref="S67:V67"/>
    <mergeCell ref="Q71:R71"/>
    <mergeCell ref="S71:V71"/>
    <mergeCell ref="A88:D88"/>
    <mergeCell ref="E88:N88"/>
    <mergeCell ref="A68:H68"/>
    <mergeCell ref="I68:L68"/>
    <mergeCell ref="M68:P68"/>
    <mergeCell ref="Q68:R68"/>
    <mergeCell ref="S68:V68"/>
    <mergeCell ref="A69:H69"/>
    <mergeCell ref="I69:L69"/>
    <mergeCell ref="M69:P69"/>
    <mergeCell ref="Q69:R69"/>
    <mergeCell ref="S69:V69"/>
    <mergeCell ref="A70:H70"/>
    <mergeCell ref="I70:L70"/>
    <mergeCell ref="M70:P70"/>
    <mergeCell ref="Q70:R70"/>
    <mergeCell ref="S70:V70"/>
    <mergeCell ref="A71:H71"/>
    <mergeCell ref="I71:L71"/>
    <mergeCell ref="M71:P71"/>
    <mergeCell ref="A85:D85"/>
    <mergeCell ref="E85:N85"/>
    <mergeCell ref="A86:D86"/>
    <mergeCell ref="E86:N86"/>
    <mergeCell ref="A87:D87"/>
    <mergeCell ref="E87:N87"/>
    <mergeCell ref="A90:D90"/>
    <mergeCell ref="E90:N90"/>
    <mergeCell ref="A94:G94"/>
    <mergeCell ref="H94:M94"/>
    <mergeCell ref="N94:Q94"/>
    <mergeCell ref="A101:G101"/>
    <mergeCell ref="H101:M101"/>
    <mergeCell ref="N101:Q101"/>
    <mergeCell ref="R101:U101"/>
    <mergeCell ref="A100:G100"/>
    <mergeCell ref="H100:M100"/>
    <mergeCell ref="N100:Q100"/>
    <mergeCell ref="R100:U100"/>
    <mergeCell ref="A89:D89"/>
    <mergeCell ref="E89:N89"/>
    <mergeCell ref="A95:G95"/>
    <mergeCell ref="H95:M95"/>
    <mergeCell ref="N95:Q95"/>
    <mergeCell ref="R95:U95"/>
    <mergeCell ref="R94:U94"/>
    <mergeCell ref="A107:G107"/>
    <mergeCell ref="H107:M107"/>
    <mergeCell ref="N107:Q107"/>
    <mergeCell ref="R107:U107"/>
    <mergeCell ref="A106:G106"/>
    <mergeCell ref="H106:M106"/>
    <mergeCell ref="N106:Q106"/>
    <mergeCell ref="R106:U106"/>
    <mergeCell ref="A96:G96"/>
    <mergeCell ref="H96:M96"/>
    <mergeCell ref="N96:Q96"/>
    <mergeCell ref="R96:U96"/>
    <mergeCell ref="A97:G97"/>
    <mergeCell ref="H97:M97"/>
    <mergeCell ref="A99:G99"/>
    <mergeCell ref="H99:M99"/>
    <mergeCell ref="N99:Q99"/>
    <mergeCell ref="R99:U99"/>
    <mergeCell ref="N97:Q97"/>
    <mergeCell ref="R97:U97"/>
    <mergeCell ref="A98:G98"/>
    <mergeCell ref="H98:M98"/>
    <mergeCell ref="N98:Q98"/>
    <mergeCell ref="R98:U98"/>
    <mergeCell ref="A102:G102"/>
    <mergeCell ref="H102:M102"/>
    <mergeCell ref="N102:Q102"/>
    <mergeCell ref="R102:U102"/>
    <mergeCell ref="A103:G103"/>
    <mergeCell ref="H103:M103"/>
    <mergeCell ref="A105:G105"/>
    <mergeCell ref="H105:M105"/>
    <mergeCell ref="N105:Q105"/>
    <mergeCell ref="R105:U105"/>
    <mergeCell ref="N103:Q103"/>
    <mergeCell ref="R103:U103"/>
    <mergeCell ref="A104:G104"/>
    <mergeCell ref="H104:M104"/>
    <mergeCell ref="N104:Q104"/>
    <mergeCell ref="R104:U104"/>
    <mergeCell ref="T115:V115"/>
    <mergeCell ref="B116:C116"/>
    <mergeCell ref="D116:J116"/>
    <mergeCell ref="K116:L116"/>
    <mergeCell ref="M116:O116"/>
    <mergeCell ref="P116:Q116"/>
    <mergeCell ref="R116:S116"/>
    <mergeCell ref="T116:V116"/>
    <mergeCell ref="B115:C115"/>
    <mergeCell ref="D115:J115"/>
    <mergeCell ref="K115:L115"/>
    <mergeCell ref="M115:O115"/>
    <mergeCell ref="P115:Q115"/>
    <mergeCell ref="R115:S115"/>
    <mergeCell ref="T117:V117"/>
    <mergeCell ref="B118:C118"/>
    <mergeCell ref="D118:J118"/>
    <mergeCell ref="K118:L118"/>
    <mergeCell ref="M118:O118"/>
    <mergeCell ref="P118:Q118"/>
    <mergeCell ref="R118:S118"/>
    <mergeCell ref="T118:V118"/>
    <mergeCell ref="B117:C117"/>
    <mergeCell ref="D117:J117"/>
    <mergeCell ref="K117:L117"/>
    <mergeCell ref="M117:O117"/>
    <mergeCell ref="P117:Q117"/>
    <mergeCell ref="R117:S117"/>
    <mergeCell ref="T119:V119"/>
    <mergeCell ref="B120:C120"/>
    <mergeCell ref="D120:J120"/>
    <mergeCell ref="K120:L120"/>
    <mergeCell ref="M120:O120"/>
    <mergeCell ref="P120:Q120"/>
    <mergeCell ref="R120:S120"/>
    <mergeCell ref="T120:V120"/>
    <mergeCell ref="B119:C119"/>
    <mergeCell ref="D119:J119"/>
    <mergeCell ref="K119:L119"/>
    <mergeCell ref="M119:O119"/>
    <mergeCell ref="P119:Q119"/>
    <mergeCell ref="R119:S119"/>
    <mergeCell ref="T121:V121"/>
    <mergeCell ref="B122:C122"/>
    <mergeCell ref="D122:J122"/>
    <mergeCell ref="K122:L122"/>
    <mergeCell ref="M122:O122"/>
    <mergeCell ref="P122:Q122"/>
    <mergeCell ref="R122:S122"/>
    <mergeCell ref="T122:V122"/>
    <mergeCell ref="B121:C121"/>
    <mergeCell ref="D121:J121"/>
    <mergeCell ref="K121:L121"/>
    <mergeCell ref="M121:O121"/>
    <mergeCell ref="P121:Q121"/>
    <mergeCell ref="R121:S121"/>
    <mergeCell ref="T123:V123"/>
    <mergeCell ref="B124:C124"/>
    <mergeCell ref="D124:J124"/>
    <mergeCell ref="K124:L124"/>
    <mergeCell ref="M124:O124"/>
    <mergeCell ref="P124:Q124"/>
    <mergeCell ref="R124:S124"/>
    <mergeCell ref="T124:V124"/>
    <mergeCell ref="B123:C123"/>
    <mergeCell ref="D123:J123"/>
    <mergeCell ref="K123:L123"/>
    <mergeCell ref="M123:O123"/>
    <mergeCell ref="P123:Q123"/>
    <mergeCell ref="R123:S123"/>
    <mergeCell ref="T125:V125"/>
    <mergeCell ref="B126:C126"/>
    <mergeCell ref="D126:J126"/>
    <mergeCell ref="K126:L126"/>
    <mergeCell ref="M126:O126"/>
    <mergeCell ref="P126:Q126"/>
    <mergeCell ref="R126:S126"/>
    <mergeCell ref="T126:V126"/>
    <mergeCell ref="B125:C125"/>
    <mergeCell ref="D125:J125"/>
    <mergeCell ref="K125:L125"/>
    <mergeCell ref="M125:O125"/>
    <mergeCell ref="P125:Q125"/>
    <mergeCell ref="R125:S125"/>
    <mergeCell ref="T127:V127"/>
    <mergeCell ref="B128:C128"/>
    <mergeCell ref="D128:J128"/>
    <mergeCell ref="K128:L128"/>
    <mergeCell ref="M128:O128"/>
    <mergeCell ref="P128:Q128"/>
    <mergeCell ref="R128:S128"/>
    <mergeCell ref="T128:V128"/>
    <mergeCell ref="B127:C127"/>
    <mergeCell ref="D127:J127"/>
    <mergeCell ref="K127:L127"/>
    <mergeCell ref="M127:O127"/>
    <mergeCell ref="P127:Q127"/>
    <mergeCell ref="R127:S127"/>
    <mergeCell ref="T129:V129"/>
    <mergeCell ref="B130:C130"/>
    <mergeCell ref="D130:J130"/>
    <mergeCell ref="K130:L130"/>
    <mergeCell ref="M130:O130"/>
    <mergeCell ref="P130:Q130"/>
    <mergeCell ref="R130:S130"/>
    <mergeCell ref="T130:V130"/>
    <mergeCell ref="B129:C129"/>
    <mergeCell ref="D129:J129"/>
    <mergeCell ref="K129:L129"/>
    <mergeCell ref="M129:O129"/>
    <mergeCell ref="P129:Q129"/>
    <mergeCell ref="R129:S129"/>
    <mergeCell ref="T131:V131"/>
    <mergeCell ref="B132:C132"/>
    <mergeCell ref="D132:J132"/>
    <mergeCell ref="K132:L132"/>
    <mergeCell ref="M132:O132"/>
    <mergeCell ref="P132:Q132"/>
    <mergeCell ref="R132:S132"/>
    <mergeCell ref="T132:V132"/>
    <mergeCell ref="B131:C131"/>
    <mergeCell ref="D131:J131"/>
    <mergeCell ref="K131:L131"/>
    <mergeCell ref="M131:O131"/>
    <mergeCell ref="P131:Q131"/>
    <mergeCell ref="R131:S131"/>
    <mergeCell ref="T133:V133"/>
    <mergeCell ref="B134:C134"/>
    <mergeCell ref="D134:J134"/>
    <mergeCell ref="K134:L134"/>
    <mergeCell ref="M134:O134"/>
    <mergeCell ref="P134:Q134"/>
    <mergeCell ref="R134:S134"/>
    <mergeCell ref="T134:V134"/>
    <mergeCell ref="B133:C133"/>
    <mergeCell ref="D133:J133"/>
    <mergeCell ref="K133:L133"/>
    <mergeCell ref="M133:O133"/>
    <mergeCell ref="P133:Q133"/>
    <mergeCell ref="R133:S133"/>
    <mergeCell ref="T135:V135"/>
    <mergeCell ref="B136:C136"/>
    <mergeCell ref="D136:J136"/>
    <mergeCell ref="K136:L136"/>
    <mergeCell ref="M136:O136"/>
    <mergeCell ref="P136:Q136"/>
    <mergeCell ref="R136:S136"/>
    <mergeCell ref="T136:V136"/>
    <mergeCell ref="B135:C135"/>
    <mergeCell ref="D135:J135"/>
    <mergeCell ref="K135:L135"/>
    <mergeCell ref="M135:O135"/>
    <mergeCell ref="P135:Q135"/>
    <mergeCell ref="R135:S135"/>
    <mergeCell ref="T137:V137"/>
    <mergeCell ref="B138:C138"/>
    <mergeCell ref="D138:J138"/>
    <mergeCell ref="K138:L138"/>
    <mergeCell ref="M138:O138"/>
    <mergeCell ref="P138:Q138"/>
    <mergeCell ref="R138:S138"/>
    <mergeCell ref="T138:V138"/>
    <mergeCell ref="B137:C137"/>
    <mergeCell ref="D137:J137"/>
    <mergeCell ref="K137:L137"/>
    <mergeCell ref="M137:O137"/>
    <mergeCell ref="P137:Q137"/>
    <mergeCell ref="R137:S137"/>
    <mergeCell ref="T139:V139"/>
    <mergeCell ref="B140:C140"/>
    <mergeCell ref="D140:J140"/>
    <mergeCell ref="K140:L140"/>
    <mergeCell ref="M140:O140"/>
    <mergeCell ref="P140:Q140"/>
    <mergeCell ref="R140:S140"/>
    <mergeCell ref="T140:V140"/>
    <mergeCell ref="B139:C139"/>
    <mergeCell ref="D139:J139"/>
    <mergeCell ref="K139:L139"/>
    <mergeCell ref="M139:O139"/>
    <mergeCell ref="P139:Q139"/>
    <mergeCell ref="R139:S139"/>
    <mergeCell ref="R141:S141"/>
    <mergeCell ref="T141:V141"/>
    <mergeCell ref="B142:C142"/>
    <mergeCell ref="D142:J142"/>
    <mergeCell ref="K142:L142"/>
    <mergeCell ref="M142:O142"/>
    <mergeCell ref="P142:Q142"/>
    <mergeCell ref="R142:S142"/>
    <mergeCell ref="T142:V142"/>
    <mergeCell ref="F151:K151"/>
    <mergeCell ref="B141:C141"/>
    <mergeCell ref="D141:J141"/>
    <mergeCell ref="K141:L141"/>
    <mergeCell ref="M141:O141"/>
    <mergeCell ref="P141:Q141"/>
    <mergeCell ref="C154:E154"/>
    <mergeCell ref="F154:K154"/>
    <mergeCell ref="A149:B149"/>
    <mergeCell ref="C149:E149"/>
    <mergeCell ref="F149:K149"/>
    <mergeCell ref="A150:B150"/>
    <mergeCell ref="C150:E150"/>
    <mergeCell ref="F150:K150"/>
    <mergeCell ref="A151:B151"/>
    <mergeCell ref="C151:E151"/>
    <mergeCell ref="A146:R146"/>
    <mergeCell ref="A155:B155"/>
    <mergeCell ref="C155:E155"/>
    <mergeCell ref="F155:K155"/>
    <mergeCell ref="A152:B152"/>
    <mergeCell ref="C152:E152"/>
    <mergeCell ref="F152:K152"/>
    <mergeCell ref="A153:B153"/>
    <mergeCell ref="C153:E153"/>
    <mergeCell ref="F153:K153"/>
    <mergeCell ref="A154:B154"/>
  </mergeCells>
  <hyperlinks>
    <hyperlink ref="A34:R34" r:id="rId1" display="https://www.cms.gov/Medicare/Medicare-Fee-for-Service-Payment/SNFPPS/PDPM.html" xr:uid="{98DEF910-06F7-4628-A382-D43A7840957C}"/>
    <hyperlink ref="A52:R52" r:id="rId2" display="https://www.cms.gov/Medicare/Medicare-Fee-for-Service-Payment/SNFPPS/PDPM.html" xr:uid="{D63B7391-A656-42D6-BC9A-7BA9BDEB59E5}"/>
    <hyperlink ref="A80:R80" r:id="rId3" display="https://www.cms.gov/Medicare/Medicare-Fee-for-Service-Payment/SNFPPS/PDPM.html" xr:uid="{C918EA7D-A152-4995-8E05-CCA58A932E89}"/>
    <hyperlink ref="A112:R112" r:id="rId4" display="https://www.cms.gov/Medicare/Medicare-Fee-for-Service-Payment/SNFPPS/PDPM.html" xr:uid="{BC99EE0E-CE88-4C01-B896-5818E0C4A204}"/>
    <hyperlink ref="A146:R146" r:id="rId5" display="https://www.cms.gov/Medicare/Medicare-Fee-for-Service-Payment/SNFPPS/PDPM.html" xr:uid="{F6A6FCA6-434D-420E-ABC4-49138AEB9C67}"/>
  </hyperlinks>
  <pageMargins left="0.7" right="0.7" top="0.75" bottom="0.75" header="0.3" footer="0.3"/>
  <pageSetup orientation="portrait" verticalDpi="0"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76944-B4D1-4609-858B-B578BDB252AF}">
  <dimension ref="A1:C16"/>
  <sheetViews>
    <sheetView workbookViewId="0">
      <selection activeCell="A17" sqref="A17"/>
    </sheetView>
  </sheetViews>
  <sheetFormatPr defaultRowHeight="15"/>
  <cols>
    <col min="1" max="1" width="43.140625" bestFit="1" customWidth="1"/>
    <col min="2" max="2" width="5.7109375" bestFit="1" customWidth="1"/>
    <col min="3" max="3" width="3.7109375" bestFit="1" customWidth="1"/>
  </cols>
  <sheetData>
    <row r="1" spans="1:3">
      <c r="A1" s="1" t="s">
        <v>0</v>
      </c>
      <c r="B1" s="1" t="s">
        <v>1</v>
      </c>
      <c r="C1" s="1" t="s">
        <v>2</v>
      </c>
    </row>
    <row r="2" spans="1:3">
      <c r="A2" s="1" t="s">
        <v>0</v>
      </c>
      <c r="B2" s="1" t="s">
        <v>3</v>
      </c>
      <c r="C2" s="1" t="s">
        <v>4</v>
      </c>
    </row>
    <row r="3" spans="1:3">
      <c r="A3" s="1" t="s">
        <v>0</v>
      </c>
      <c r="B3" s="1" t="s">
        <v>5</v>
      </c>
      <c r="C3" s="1" t="s">
        <v>6</v>
      </c>
    </row>
    <row r="4" spans="1:3">
      <c r="A4" s="1" t="s">
        <v>0</v>
      </c>
      <c r="B4" s="1">
        <v>24</v>
      </c>
      <c r="C4" s="1" t="s">
        <v>7</v>
      </c>
    </row>
    <row r="5" spans="1:3">
      <c r="A5" s="1" t="s">
        <v>8</v>
      </c>
      <c r="B5" s="1" t="s">
        <v>1</v>
      </c>
      <c r="C5" s="1" t="s">
        <v>9</v>
      </c>
    </row>
    <row r="6" spans="1:3">
      <c r="A6" s="1" t="s">
        <v>8</v>
      </c>
      <c r="B6" s="1" t="s">
        <v>3</v>
      </c>
      <c r="C6" s="1" t="s">
        <v>10</v>
      </c>
    </row>
    <row r="7" spans="1:3">
      <c r="A7" s="1" t="s">
        <v>8</v>
      </c>
      <c r="B7" s="1" t="s">
        <v>5</v>
      </c>
      <c r="C7" s="1" t="s">
        <v>11</v>
      </c>
    </row>
    <row r="8" spans="1:3">
      <c r="A8" s="1" t="s">
        <v>8</v>
      </c>
      <c r="B8" s="1">
        <v>24</v>
      </c>
      <c r="C8" s="1" t="s">
        <v>12</v>
      </c>
    </row>
    <row r="9" spans="1:3">
      <c r="A9" s="1" t="s">
        <v>13</v>
      </c>
      <c r="B9" s="1" t="s">
        <v>1</v>
      </c>
      <c r="C9" s="1" t="s">
        <v>14</v>
      </c>
    </row>
    <row r="10" spans="1:3">
      <c r="A10" s="1" t="s">
        <v>13</v>
      </c>
      <c r="B10" s="1" t="s">
        <v>3</v>
      </c>
      <c r="C10" s="1" t="s">
        <v>15</v>
      </c>
    </row>
    <row r="11" spans="1:3">
      <c r="A11" s="1" t="s">
        <v>13</v>
      </c>
      <c r="B11" s="1" t="s">
        <v>5</v>
      </c>
      <c r="C11" s="1" t="s">
        <v>16</v>
      </c>
    </row>
    <row r="12" spans="1:3">
      <c r="A12" s="1" t="s">
        <v>13</v>
      </c>
      <c r="B12" s="1">
        <v>24</v>
      </c>
      <c r="C12" s="1" t="s">
        <v>17</v>
      </c>
    </row>
    <row r="13" spans="1:3">
      <c r="A13" s="1" t="s">
        <v>18</v>
      </c>
      <c r="B13" s="1" t="s">
        <v>1</v>
      </c>
      <c r="C13" s="1" t="s">
        <v>19</v>
      </c>
    </row>
    <row r="14" spans="1:3">
      <c r="A14" s="1" t="s">
        <v>18</v>
      </c>
      <c r="B14" s="1" t="s">
        <v>3</v>
      </c>
      <c r="C14" s="1" t="s">
        <v>20</v>
      </c>
    </row>
    <row r="15" spans="1:3">
      <c r="A15" s="1" t="s">
        <v>18</v>
      </c>
      <c r="B15" s="1" t="s">
        <v>5</v>
      </c>
      <c r="C15" s="1" t="s">
        <v>21</v>
      </c>
    </row>
    <row r="16" spans="1:3">
      <c r="A16" s="1" t="s">
        <v>18</v>
      </c>
      <c r="B16" s="1">
        <v>24</v>
      </c>
      <c r="C16" s="1" t="s">
        <v>22</v>
      </c>
    </row>
  </sheetData>
  <sheetProtection algorithmName="SHA-512" hashValue="YDB331Mz2NdxQ3UaGJKvMqdD6CC/WqGObsy7MBb2hMdfrVkjR2dIU078TwrLM2mZkuiplUUY4548eqoEl4XZVA==" saltValue="sZ1vgVrJiNEPwOPCe5KfLA=="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930A8-2C53-4150-8A16-A5B11533B1EB}">
  <dimension ref="A1:C12"/>
  <sheetViews>
    <sheetView workbookViewId="0">
      <selection activeCell="I32" sqref="I32"/>
    </sheetView>
  </sheetViews>
  <sheetFormatPr defaultRowHeight="15"/>
  <cols>
    <col min="3" max="3" width="3.28515625" bestFit="1" customWidth="1"/>
  </cols>
  <sheetData>
    <row r="1" spans="1:3">
      <c r="A1" s="1" t="s">
        <v>25</v>
      </c>
      <c r="B1" s="1" t="s">
        <v>26</v>
      </c>
      <c r="C1" s="1" t="s">
        <v>27</v>
      </c>
    </row>
    <row r="2" spans="1:3">
      <c r="A2" s="1" t="s">
        <v>25</v>
      </c>
      <c r="B2" s="1" t="s">
        <v>28</v>
      </c>
      <c r="C2" s="1" t="s">
        <v>29</v>
      </c>
    </row>
    <row r="3" spans="1:3">
      <c r="A3" s="1" t="s">
        <v>25</v>
      </c>
      <c r="B3" s="1" t="s">
        <v>30</v>
      </c>
      <c r="C3" s="1" t="s">
        <v>31</v>
      </c>
    </row>
    <row r="4" spans="1:3">
      <c r="A4" s="1" t="s">
        <v>32</v>
      </c>
      <c r="B4" s="1" t="s">
        <v>26</v>
      </c>
      <c r="C4" s="1" t="s">
        <v>33</v>
      </c>
    </row>
    <row r="5" spans="1:3">
      <c r="A5" s="1" t="s">
        <v>32</v>
      </c>
      <c r="B5" s="1" t="s">
        <v>28</v>
      </c>
      <c r="C5" s="1" t="s">
        <v>34</v>
      </c>
    </row>
    <row r="6" spans="1:3">
      <c r="A6" s="1" t="s">
        <v>32</v>
      </c>
      <c r="B6" s="1" t="s">
        <v>30</v>
      </c>
      <c r="C6" s="1" t="s">
        <v>37</v>
      </c>
    </row>
    <row r="7" spans="1:3">
      <c r="A7" s="1" t="s">
        <v>38</v>
      </c>
      <c r="B7" s="1" t="s">
        <v>26</v>
      </c>
      <c r="C7" s="1" t="s">
        <v>39</v>
      </c>
    </row>
    <row r="8" spans="1:3">
      <c r="A8" s="1" t="s">
        <v>38</v>
      </c>
      <c r="B8" s="1" t="s">
        <v>28</v>
      </c>
      <c r="C8" s="1" t="s">
        <v>40</v>
      </c>
    </row>
    <row r="9" spans="1:3">
      <c r="A9" s="1" t="s">
        <v>38</v>
      </c>
      <c r="B9" s="1" t="s">
        <v>30</v>
      </c>
      <c r="C9" s="1" t="s">
        <v>41</v>
      </c>
    </row>
    <row r="10" spans="1:3">
      <c r="A10" s="1" t="s">
        <v>42</v>
      </c>
      <c r="B10" s="1" t="s">
        <v>26</v>
      </c>
      <c r="C10" s="1" t="s">
        <v>43</v>
      </c>
    </row>
    <row r="11" spans="1:3">
      <c r="A11" s="1" t="s">
        <v>42</v>
      </c>
      <c r="B11" s="1" t="s">
        <v>28</v>
      </c>
      <c r="C11" s="1" t="s">
        <v>44</v>
      </c>
    </row>
    <row r="12" spans="1:3">
      <c r="A12" s="1" t="s">
        <v>42</v>
      </c>
      <c r="B12" s="1" t="s">
        <v>30</v>
      </c>
      <c r="C12" s="1" t="s">
        <v>45</v>
      </c>
    </row>
  </sheetData>
  <sheetProtection algorithmName="SHA-512" hashValue="pc4Am2na34GufEjdh386VmUcl6hllu4rf7pcI+r+dNmef9aBRGvRqX0NDl48pX1eLuwgMIq5vl1uE/TpzdA7aA==" saltValue="JGfpIx35Bs/6lmt0kuMXqw==" spinCount="100000" sheet="1" objects="1" scenarios="1" selectLockedCells="1" selectUnlockedCells="1"/>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1A99C-2740-4638-8B2B-DFD9DE3D88DC}">
  <dimension ref="A1:C43"/>
  <sheetViews>
    <sheetView workbookViewId="0">
      <selection activeCell="E12" sqref="E12"/>
    </sheetView>
  </sheetViews>
  <sheetFormatPr defaultRowHeight="15"/>
  <sheetData>
    <row r="1" spans="1:3">
      <c r="A1" t="s">
        <v>91</v>
      </c>
      <c r="B1" t="s">
        <v>64</v>
      </c>
      <c r="C1" t="s">
        <v>379</v>
      </c>
    </row>
    <row r="2" spans="1:3">
      <c r="A2" t="s">
        <v>90</v>
      </c>
      <c r="B2" t="s">
        <v>63</v>
      </c>
      <c r="C2" t="s">
        <v>378</v>
      </c>
    </row>
    <row r="3" spans="1:3">
      <c r="A3" s="2" t="s">
        <v>100</v>
      </c>
      <c r="B3" t="s">
        <v>64</v>
      </c>
      <c r="C3" t="s">
        <v>379</v>
      </c>
    </row>
    <row r="4" spans="1:3">
      <c r="A4" s="2" t="s">
        <v>101</v>
      </c>
      <c r="B4" t="s">
        <v>63</v>
      </c>
      <c r="C4" t="s">
        <v>378</v>
      </c>
    </row>
    <row r="5" spans="1:3">
      <c r="A5" t="s">
        <v>62</v>
      </c>
      <c r="B5" t="s">
        <v>62</v>
      </c>
      <c r="C5" t="s">
        <v>377</v>
      </c>
    </row>
    <row r="6" spans="1:3">
      <c r="A6" t="s">
        <v>60</v>
      </c>
      <c r="B6" t="s">
        <v>60</v>
      </c>
      <c r="C6" t="s">
        <v>375</v>
      </c>
    </row>
    <row r="7" spans="1:3">
      <c r="A7" t="s">
        <v>89</v>
      </c>
      <c r="B7" t="s">
        <v>61</v>
      </c>
      <c r="C7" t="s">
        <v>376</v>
      </c>
    </row>
    <row r="8" spans="1:3">
      <c r="A8" t="s">
        <v>88</v>
      </c>
      <c r="B8" t="s">
        <v>59</v>
      </c>
      <c r="C8" t="s">
        <v>374</v>
      </c>
    </row>
    <row r="9" spans="1:3">
      <c r="A9" s="2" t="s">
        <v>102</v>
      </c>
      <c r="B9" t="s">
        <v>61</v>
      </c>
      <c r="C9" t="s">
        <v>376</v>
      </c>
    </row>
    <row r="10" spans="1:3">
      <c r="A10" s="2" t="s">
        <v>103</v>
      </c>
      <c r="B10" t="s">
        <v>59</v>
      </c>
      <c r="C10" t="s">
        <v>374</v>
      </c>
    </row>
    <row r="11" spans="1:3">
      <c r="A11" t="s">
        <v>87</v>
      </c>
      <c r="B11" t="s">
        <v>58</v>
      </c>
      <c r="C11" t="s">
        <v>373</v>
      </c>
    </row>
    <row r="12" spans="1:3">
      <c r="A12" t="s">
        <v>86</v>
      </c>
      <c r="B12" t="s">
        <v>57</v>
      </c>
      <c r="C12" t="s">
        <v>372</v>
      </c>
    </row>
    <row r="13" spans="1:3">
      <c r="A13" s="2" t="s">
        <v>104</v>
      </c>
      <c r="B13" t="s">
        <v>58</v>
      </c>
      <c r="C13" t="s">
        <v>373</v>
      </c>
    </row>
    <row r="14" spans="1:3">
      <c r="A14" s="2" t="s">
        <v>105</v>
      </c>
      <c r="B14" t="s">
        <v>57</v>
      </c>
      <c r="C14" t="s">
        <v>372</v>
      </c>
    </row>
    <row r="15" spans="1:3">
      <c r="A15" t="s">
        <v>48</v>
      </c>
      <c r="B15" t="s">
        <v>48</v>
      </c>
      <c r="C15" t="s">
        <v>364</v>
      </c>
    </row>
    <row r="16" spans="1:3">
      <c r="A16" t="s">
        <v>47</v>
      </c>
      <c r="B16" t="s">
        <v>47</v>
      </c>
      <c r="C16" t="s">
        <v>363</v>
      </c>
    </row>
    <row r="17" spans="1:3">
      <c r="A17" t="s">
        <v>46</v>
      </c>
      <c r="B17" t="s">
        <v>46</v>
      </c>
      <c r="C17" t="s">
        <v>362</v>
      </c>
    </row>
    <row r="18" spans="1:3">
      <c r="A18" t="s">
        <v>72</v>
      </c>
      <c r="B18" t="s">
        <v>52</v>
      </c>
      <c r="C18" t="s">
        <v>368</v>
      </c>
    </row>
    <row r="19" spans="1:3">
      <c r="A19" t="s">
        <v>71</v>
      </c>
      <c r="B19" t="s">
        <v>51</v>
      </c>
      <c r="C19" t="s">
        <v>367</v>
      </c>
    </row>
    <row r="20" spans="1:3">
      <c r="A20" s="2" t="s">
        <v>79</v>
      </c>
      <c r="B20" t="s">
        <v>52</v>
      </c>
      <c r="C20" t="s">
        <v>368</v>
      </c>
    </row>
    <row r="21" spans="1:3">
      <c r="A21" s="2" t="s">
        <v>80</v>
      </c>
      <c r="B21" t="s">
        <v>51</v>
      </c>
      <c r="C21" t="s">
        <v>367</v>
      </c>
    </row>
    <row r="22" spans="1:3">
      <c r="A22" t="s">
        <v>81</v>
      </c>
      <c r="B22" t="s">
        <v>50</v>
      </c>
      <c r="C22" t="s">
        <v>366</v>
      </c>
    </row>
    <row r="23" spans="1:3">
      <c r="A23" t="s">
        <v>83</v>
      </c>
      <c r="B23" t="s">
        <v>49</v>
      </c>
      <c r="C23" t="s">
        <v>365</v>
      </c>
    </row>
    <row r="24" spans="1:3">
      <c r="A24" s="2" t="s">
        <v>82</v>
      </c>
      <c r="B24" t="s">
        <v>50</v>
      </c>
      <c r="C24" t="s">
        <v>366</v>
      </c>
    </row>
    <row r="25" spans="1:3">
      <c r="A25" s="2" t="s">
        <v>84</v>
      </c>
      <c r="B25" t="s">
        <v>49</v>
      </c>
      <c r="C25" t="s">
        <v>365</v>
      </c>
    </row>
    <row r="26" spans="1:3">
      <c r="A26" t="s">
        <v>85</v>
      </c>
      <c r="B26" t="s">
        <v>56</v>
      </c>
      <c r="C26" t="s">
        <v>371</v>
      </c>
    </row>
    <row r="27" spans="1:3">
      <c r="A27" t="s">
        <v>75</v>
      </c>
      <c r="B27" t="s">
        <v>55</v>
      </c>
      <c r="C27" t="s">
        <v>370</v>
      </c>
    </row>
    <row r="28" spans="1:3">
      <c r="A28" s="2" t="s">
        <v>106</v>
      </c>
      <c r="B28" t="s">
        <v>56</v>
      </c>
      <c r="C28" t="s">
        <v>371</v>
      </c>
    </row>
    <row r="29" spans="1:3">
      <c r="A29" s="2" t="s">
        <v>76</v>
      </c>
      <c r="B29" t="s">
        <v>55</v>
      </c>
      <c r="C29" t="s">
        <v>370</v>
      </c>
    </row>
    <row r="30" spans="1:3">
      <c r="A30" t="s">
        <v>74</v>
      </c>
      <c r="B30" t="s">
        <v>54</v>
      </c>
      <c r="C30" t="s">
        <v>370</v>
      </c>
    </row>
    <row r="31" spans="1:3">
      <c r="A31" t="s">
        <v>73</v>
      </c>
      <c r="B31" t="s">
        <v>53</v>
      </c>
      <c r="C31" t="s">
        <v>369</v>
      </c>
    </row>
    <row r="32" spans="1:3">
      <c r="A32" s="2" t="s">
        <v>77</v>
      </c>
      <c r="B32" t="s">
        <v>54</v>
      </c>
      <c r="C32" t="s">
        <v>370</v>
      </c>
    </row>
    <row r="33" spans="1:3">
      <c r="A33" s="2" t="s">
        <v>78</v>
      </c>
      <c r="B33" t="s">
        <v>53</v>
      </c>
      <c r="C33" t="s">
        <v>369</v>
      </c>
    </row>
    <row r="34" spans="1:3">
      <c r="A34" t="s">
        <v>70</v>
      </c>
      <c r="B34" t="s">
        <v>70</v>
      </c>
      <c r="C34" t="s">
        <v>385</v>
      </c>
    </row>
    <row r="35" spans="1:3">
      <c r="A35" t="s">
        <v>68</v>
      </c>
      <c r="B35" t="s">
        <v>68</v>
      </c>
      <c r="C35" t="s">
        <v>383</v>
      </c>
    </row>
    <row r="36" spans="1:3">
      <c r="A36" t="s">
        <v>95</v>
      </c>
      <c r="B36" t="s">
        <v>69</v>
      </c>
      <c r="C36" t="s">
        <v>384</v>
      </c>
    </row>
    <row r="37" spans="1:3">
      <c r="A37" t="s">
        <v>94</v>
      </c>
      <c r="B37" t="s">
        <v>67</v>
      </c>
      <c r="C37" t="s">
        <v>382</v>
      </c>
    </row>
    <row r="38" spans="1:3">
      <c r="A38" s="2" t="s">
        <v>96</v>
      </c>
      <c r="B38" t="s">
        <v>69</v>
      </c>
      <c r="C38" t="s">
        <v>384</v>
      </c>
    </row>
    <row r="39" spans="1:3">
      <c r="A39" s="2" t="s">
        <v>97</v>
      </c>
      <c r="B39" t="s">
        <v>67</v>
      </c>
      <c r="C39" t="s">
        <v>382</v>
      </c>
    </row>
    <row r="40" spans="1:3">
      <c r="A40" t="s">
        <v>93</v>
      </c>
      <c r="B40" t="s">
        <v>66</v>
      </c>
      <c r="C40" t="s">
        <v>381</v>
      </c>
    </row>
    <row r="41" spans="1:3">
      <c r="A41" t="s">
        <v>92</v>
      </c>
      <c r="B41" t="s">
        <v>65</v>
      </c>
      <c r="C41" t="s">
        <v>380</v>
      </c>
    </row>
    <row r="42" spans="1:3">
      <c r="A42" s="2" t="s">
        <v>98</v>
      </c>
      <c r="B42" t="s">
        <v>66</v>
      </c>
      <c r="C42" t="s">
        <v>381</v>
      </c>
    </row>
    <row r="43" spans="1:3">
      <c r="A43" s="2" t="s">
        <v>99</v>
      </c>
      <c r="B43" t="s">
        <v>65</v>
      </c>
      <c r="C43" t="s">
        <v>380</v>
      </c>
    </row>
  </sheetData>
  <sheetProtection algorithmName="SHA-512" hashValue="nGiJDJYnqKptoGjDK9jrj1MFNqHUYeqs31H0yyOuRgdZF1KCXTt1bUT04TUaiZtOkC5huA+gpk7bngVnxzLMmw==" saltValue="euz1H5H/b5TkbBvLJusLbA==" spinCount="100000" sheet="1" objects="1" scenarios="1" selectLockedCells="1" selectUnlockedCells="1"/>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F23D7-EB08-48EE-8DD3-16BA86A468A0}">
  <dimension ref="A1:C6"/>
  <sheetViews>
    <sheetView workbookViewId="0">
      <selection sqref="A1:XFD1048576"/>
    </sheetView>
  </sheetViews>
  <sheetFormatPr defaultColWidth="8.85546875" defaultRowHeight="15"/>
  <cols>
    <col min="1" max="16384" width="8.85546875" style="22"/>
  </cols>
  <sheetData>
    <row r="1" spans="1:3">
      <c r="A1" s="22">
        <v>0</v>
      </c>
      <c r="B1" s="22" t="s">
        <v>117</v>
      </c>
      <c r="C1" s="22" t="s">
        <v>367</v>
      </c>
    </row>
    <row r="2" spans="1:3">
      <c r="A2" s="22" t="s">
        <v>115</v>
      </c>
      <c r="B2" s="22" t="s">
        <v>116</v>
      </c>
      <c r="C2" s="22" t="s">
        <v>366</v>
      </c>
    </row>
    <row r="3" spans="1:3">
      <c r="A3" s="22" t="s">
        <v>107</v>
      </c>
      <c r="B3" s="22" t="s">
        <v>108</v>
      </c>
      <c r="C3" s="22" t="s">
        <v>362</v>
      </c>
    </row>
    <row r="4" spans="1:3">
      <c r="A4" s="22" t="s">
        <v>113</v>
      </c>
      <c r="B4" s="22" t="s">
        <v>114</v>
      </c>
      <c r="C4" s="22" t="s">
        <v>365</v>
      </c>
    </row>
    <row r="5" spans="1:3">
      <c r="A5" s="22" t="s">
        <v>111</v>
      </c>
      <c r="B5" s="22" t="s">
        <v>112</v>
      </c>
      <c r="C5" s="22" t="s">
        <v>364</v>
      </c>
    </row>
    <row r="6" spans="1:3">
      <c r="A6" s="22" t="s">
        <v>109</v>
      </c>
      <c r="B6" s="22" t="s">
        <v>110</v>
      </c>
      <c r="C6" s="22" t="s">
        <v>363</v>
      </c>
    </row>
  </sheetData>
  <sheetProtection algorithmName="SHA-512" hashValue="ZJDfq8wOBMt1hqbq1auihbZ609HYefah+/7wCe5Oajk3pgXVMmLpaD2pvVDfaJNVjz7A4UtEc6X1OG6h7Cbgqg==" saltValue="RqWWuwIiYt+RbIBMWGGR8w==" spinCount="100000" sheet="1" objects="1" scenarios="1" selectLockedCells="1" selectUnlockedCells="1"/>
  <sortState xmlns:xlrd2="http://schemas.microsoft.com/office/spreadsheetml/2017/richdata2" ref="A1:C6">
    <sortCondition ref="A1"/>
  </sortState>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5EE80-FB66-43A1-A3DD-43B2F43D1484}">
  <dimension ref="A1:B67"/>
  <sheetViews>
    <sheetView topLeftCell="A52" workbookViewId="0">
      <selection activeCell="A52" sqref="A1:XFD1048576"/>
    </sheetView>
  </sheetViews>
  <sheetFormatPr defaultColWidth="8.85546875" defaultRowHeight="15"/>
  <cols>
    <col min="1" max="1" width="43.140625" style="22" bestFit="1" customWidth="1"/>
    <col min="2" max="16384" width="8.85546875" style="22"/>
  </cols>
  <sheetData>
    <row r="1" spans="1:2">
      <c r="A1" s="22" t="s">
        <v>0</v>
      </c>
      <c r="B1" s="23" t="s">
        <v>1</v>
      </c>
    </row>
    <row r="2" spans="1:2">
      <c r="A2" s="22" t="s">
        <v>8</v>
      </c>
      <c r="B2" s="23" t="s">
        <v>3</v>
      </c>
    </row>
    <row r="3" spans="1:2">
      <c r="A3" s="22" t="s">
        <v>13</v>
      </c>
      <c r="B3" s="23" t="s">
        <v>5</v>
      </c>
    </row>
    <row r="4" spans="1:2">
      <c r="A4" s="22" t="s">
        <v>18</v>
      </c>
      <c r="B4" s="23">
        <v>24</v>
      </c>
    </row>
    <row r="7" spans="1:2">
      <c r="A7" s="22" t="s">
        <v>25</v>
      </c>
      <c r="B7" s="22" t="s">
        <v>26</v>
      </c>
    </row>
    <row r="8" spans="1:2">
      <c r="A8" s="22" t="s">
        <v>32</v>
      </c>
      <c r="B8" s="22" t="s">
        <v>28</v>
      </c>
    </row>
    <row r="9" spans="1:2">
      <c r="A9" s="22" t="s">
        <v>38</v>
      </c>
      <c r="B9" s="22" t="s">
        <v>30</v>
      </c>
    </row>
    <row r="10" spans="1:2">
      <c r="A10" s="22" t="s">
        <v>42</v>
      </c>
    </row>
    <row r="12" spans="1:2">
      <c r="A12" s="22" t="s">
        <v>46</v>
      </c>
    </row>
    <row r="13" spans="1:2">
      <c r="A13" s="22" t="s">
        <v>47</v>
      </c>
    </row>
    <row r="14" spans="1:2">
      <c r="A14" s="22" t="s">
        <v>48</v>
      </c>
    </row>
    <row r="15" spans="1:2">
      <c r="A15" s="22" t="s">
        <v>84</v>
      </c>
    </row>
    <row r="16" spans="1:2">
      <c r="A16" s="22" t="s">
        <v>83</v>
      </c>
    </row>
    <row r="17" spans="1:1">
      <c r="A17" s="22" t="s">
        <v>82</v>
      </c>
    </row>
    <row r="18" spans="1:1">
      <c r="A18" s="22" t="s">
        <v>81</v>
      </c>
    </row>
    <row r="19" spans="1:1">
      <c r="A19" s="22" t="s">
        <v>80</v>
      </c>
    </row>
    <row r="20" spans="1:1">
      <c r="A20" s="22" t="s">
        <v>71</v>
      </c>
    </row>
    <row r="21" spans="1:1">
      <c r="A21" s="22" t="s">
        <v>79</v>
      </c>
    </row>
    <row r="22" spans="1:1">
      <c r="A22" s="22" t="s">
        <v>72</v>
      </c>
    </row>
    <row r="23" spans="1:1">
      <c r="A23" s="22" t="s">
        <v>78</v>
      </c>
    </row>
    <row r="24" spans="1:1">
      <c r="A24" s="22" t="s">
        <v>73</v>
      </c>
    </row>
    <row r="25" spans="1:1">
      <c r="A25" s="22" t="s">
        <v>77</v>
      </c>
    </row>
    <row r="26" spans="1:1">
      <c r="A26" s="22" t="s">
        <v>74</v>
      </c>
    </row>
    <row r="27" spans="1:1">
      <c r="A27" s="22" t="s">
        <v>76</v>
      </c>
    </row>
    <row r="28" spans="1:1">
      <c r="A28" s="22" t="s">
        <v>75</v>
      </c>
    </row>
    <row r="29" spans="1:1">
      <c r="A29" s="22" t="s">
        <v>106</v>
      </c>
    </row>
    <row r="30" spans="1:1">
      <c r="A30" s="22" t="s">
        <v>85</v>
      </c>
    </row>
    <row r="31" spans="1:1">
      <c r="A31" s="22" t="s">
        <v>105</v>
      </c>
    </row>
    <row r="32" spans="1:1">
      <c r="A32" s="22" t="s">
        <v>86</v>
      </c>
    </row>
    <row r="33" spans="1:1">
      <c r="A33" s="22" t="s">
        <v>104</v>
      </c>
    </row>
    <row r="34" spans="1:1">
      <c r="A34" s="22" t="s">
        <v>87</v>
      </c>
    </row>
    <row r="35" spans="1:1">
      <c r="A35" s="22" t="s">
        <v>103</v>
      </c>
    </row>
    <row r="36" spans="1:1">
      <c r="A36" s="22" t="s">
        <v>88</v>
      </c>
    </row>
    <row r="37" spans="1:1">
      <c r="A37" s="22" t="s">
        <v>60</v>
      </c>
    </row>
    <row r="38" spans="1:1">
      <c r="A38" s="22" t="s">
        <v>102</v>
      </c>
    </row>
    <row r="39" spans="1:1">
      <c r="A39" s="22" t="s">
        <v>89</v>
      </c>
    </row>
    <row r="40" spans="1:1">
      <c r="A40" s="22" t="s">
        <v>62</v>
      </c>
    </row>
    <row r="41" spans="1:1">
      <c r="A41" s="22" t="s">
        <v>101</v>
      </c>
    </row>
    <row r="42" spans="1:1">
      <c r="A42" s="22" t="s">
        <v>90</v>
      </c>
    </row>
    <row r="43" spans="1:1">
      <c r="A43" s="22" t="s">
        <v>100</v>
      </c>
    </row>
    <row r="44" spans="1:1">
      <c r="A44" s="22" t="s">
        <v>91</v>
      </c>
    </row>
    <row r="45" spans="1:1">
      <c r="A45" s="22" t="s">
        <v>99</v>
      </c>
    </row>
    <row r="46" spans="1:1">
      <c r="A46" s="22" t="s">
        <v>92</v>
      </c>
    </row>
    <row r="47" spans="1:1">
      <c r="A47" s="22" t="s">
        <v>98</v>
      </c>
    </row>
    <row r="48" spans="1:1">
      <c r="A48" s="22" t="s">
        <v>93</v>
      </c>
    </row>
    <row r="49" spans="1:1">
      <c r="A49" s="22" t="s">
        <v>97</v>
      </c>
    </row>
    <row r="50" spans="1:1">
      <c r="A50" s="22" t="s">
        <v>94</v>
      </c>
    </row>
    <row r="51" spans="1:1">
      <c r="A51" s="22" t="s">
        <v>68</v>
      </c>
    </row>
    <row r="52" spans="1:1">
      <c r="A52" s="22" t="s">
        <v>96</v>
      </c>
    </row>
    <row r="53" spans="1:1">
      <c r="A53" s="22" t="s">
        <v>95</v>
      </c>
    </row>
    <row r="54" spans="1:1">
      <c r="A54" s="22" t="s">
        <v>70</v>
      </c>
    </row>
    <row r="58" spans="1:1">
      <c r="A58" s="23" t="s">
        <v>107</v>
      </c>
    </row>
    <row r="59" spans="1:1">
      <c r="A59" s="23" t="s">
        <v>109</v>
      </c>
    </row>
    <row r="60" spans="1:1">
      <c r="A60" s="23" t="s">
        <v>111</v>
      </c>
    </row>
    <row r="61" spans="1:1">
      <c r="A61" s="23" t="s">
        <v>113</v>
      </c>
    </row>
    <row r="62" spans="1:1">
      <c r="A62" s="23" t="s">
        <v>115</v>
      </c>
    </row>
    <row r="63" spans="1:1">
      <c r="A63" s="23">
        <v>0</v>
      </c>
    </row>
    <row r="66" spans="1:1">
      <c r="A66" s="24" t="s">
        <v>392</v>
      </c>
    </row>
    <row r="67" spans="1:1">
      <c r="A67" s="22" t="s">
        <v>360</v>
      </c>
    </row>
  </sheetData>
  <sheetProtection algorithmName="SHA-512" hashValue="fAz/Jprl3zg/HyJvUB+nuf7Xj36a7ieXQXnQZmjTIU7pLeIL2uvNecFP0aVQK16p6yktg/rpzZLOXKFZDBxIwg==" saltValue="jRksJO7xPPJAILxQozXkNQ==" spinCount="100000" sheet="1" objects="1" scenarios="1" selectLockedCells="1" selectUnlockedCell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entry</vt:lpstr>
      <vt:lpstr>CMS_definitions</vt:lpstr>
      <vt:lpstr>PTOT_call_up</vt:lpstr>
      <vt:lpstr>SLP_call_up</vt:lpstr>
      <vt:lpstr>Nursing_call_up</vt:lpstr>
      <vt:lpstr>NTA_call_up</vt:lpstr>
      <vt:lpstr>Lists</vt:lpstr>
      <vt:lpstr>NTA_list</vt:lpstr>
      <vt:lpstr>Nursing_PDPM_List</vt:lpstr>
      <vt:lpstr>Nursing_RUGS</vt:lpstr>
      <vt:lpstr>Nursing_RUGS_List</vt:lpstr>
      <vt:lpstr>PT_OT_Clinical_Category</vt:lpstr>
      <vt:lpstr>PT_OT_Section_GG_Function_Score</vt:lpstr>
      <vt:lpstr>RUGS_List</vt:lpstr>
      <vt:lpstr>SLP_Comorb</vt:lpstr>
      <vt:lpstr>SLP_Mech_Alt_Diet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Rapos</dc:creator>
  <cp:lastModifiedBy>Jeff Bostic</cp:lastModifiedBy>
  <dcterms:created xsi:type="dcterms:W3CDTF">2019-07-22T19:49:10Z</dcterms:created>
  <dcterms:modified xsi:type="dcterms:W3CDTF">2019-09-03T18:38:55Z</dcterms:modified>
</cp:coreProperties>
</file>